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AS\Polideportivo\ROPA GLOBAL\curso 26-27\"/>
    </mc:Choice>
  </mc:AlternateContent>
  <xr:revisionPtr revIDLastSave="0" documentId="14_{177A4CB5-1330-481A-881F-28C89D30A67D}" xr6:coauthVersionLast="47" xr6:coauthVersionMax="47" xr10:uidLastSave="{00000000-0000-0000-0000-000000000000}"/>
  <bookViews>
    <workbookView xWindow="-108" yWindow="-108" windowWidth="23256" windowHeight="12456" xr2:uid="{1EDA8644-79B6-461B-9937-A3A4A7E9B5B2}"/>
  </bookViews>
  <sheets>
    <sheet name="Hoja1" sheetId="1" r:id="rId1"/>
    <sheet name="Hoja2" sheetId="2" r:id="rId2"/>
  </sheets>
  <definedNames>
    <definedName name="_xlnm.Print_Area" localSheetId="0">Hoja1!$A$2:$R$64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71" i="2" l="1"/>
  <c r="U70" i="2"/>
  <c r="U69" i="2"/>
  <c r="U68" i="2"/>
  <c r="R68" i="2"/>
  <c r="U59" i="2"/>
  <c r="R59" i="2"/>
  <c r="U58" i="2"/>
  <c r="R58" i="2"/>
  <c r="U57" i="2"/>
  <c r="R57" i="2"/>
  <c r="U56" i="2"/>
  <c r="R56" i="2"/>
  <c r="U53" i="2"/>
  <c r="R53" i="2"/>
  <c r="U52" i="2"/>
  <c r="R52" i="2"/>
  <c r="U51" i="2"/>
  <c r="R51" i="2"/>
  <c r="U50" i="2"/>
  <c r="R50" i="2"/>
  <c r="U49" i="2"/>
  <c r="R49" i="2"/>
  <c r="U48" i="2"/>
  <c r="R48" i="2"/>
  <c r="U45" i="2"/>
  <c r="R45" i="2"/>
  <c r="U44" i="2"/>
  <c r="R44" i="2"/>
  <c r="U43" i="2"/>
  <c r="R43" i="2"/>
  <c r="U42" i="2"/>
  <c r="R42" i="2"/>
  <c r="U41" i="2"/>
  <c r="R41" i="2"/>
  <c r="U40" i="2"/>
  <c r="R40" i="2"/>
  <c r="U39" i="2"/>
  <c r="R39" i="2"/>
  <c r="U36" i="2"/>
  <c r="R36" i="2"/>
  <c r="U35" i="2"/>
  <c r="R35" i="2"/>
  <c r="U34" i="2"/>
  <c r="R34" i="2"/>
  <c r="U33" i="2"/>
  <c r="R33" i="2"/>
  <c r="U32" i="2"/>
  <c r="R32" i="2"/>
  <c r="U31" i="2"/>
  <c r="R31" i="2"/>
  <c r="U28" i="2"/>
  <c r="R28" i="2"/>
  <c r="U27" i="2"/>
  <c r="R27" i="2"/>
  <c r="U26" i="2"/>
  <c r="R26" i="2"/>
  <c r="U25" i="2"/>
  <c r="R25" i="2"/>
  <c r="U24" i="2"/>
  <c r="R24" i="2"/>
  <c r="U23" i="2"/>
  <c r="R23" i="2"/>
  <c r="U20" i="2"/>
  <c r="R20" i="2"/>
  <c r="U19" i="2"/>
  <c r="R19" i="2"/>
  <c r="U18" i="2"/>
  <c r="R18" i="2"/>
  <c r="U17" i="2"/>
  <c r="R17" i="2"/>
  <c r="U16" i="2"/>
  <c r="R16" i="2"/>
  <c r="U15" i="2"/>
  <c r="R15" i="2"/>
  <c r="U14" i="2"/>
  <c r="U64" i="2" s="1"/>
  <c r="R14" i="2"/>
  <c r="Q64" i="2" s="1"/>
  <c r="R59" i="1"/>
  <c r="R58" i="1"/>
  <c r="R57" i="1"/>
  <c r="R56" i="1"/>
  <c r="R53" i="1"/>
  <c r="R52" i="1"/>
  <c r="R51" i="1"/>
  <c r="R50" i="1"/>
  <c r="R49" i="1"/>
  <c r="R48" i="1"/>
  <c r="R45" i="1"/>
  <c r="R44" i="1"/>
  <c r="R43" i="1"/>
  <c r="R42" i="1"/>
  <c r="R41" i="1"/>
  <c r="R40" i="1"/>
  <c r="R39" i="1"/>
  <c r="R36" i="1"/>
  <c r="R35" i="1"/>
  <c r="R34" i="1"/>
  <c r="R33" i="1"/>
  <c r="R32" i="1"/>
  <c r="R31" i="1"/>
  <c r="R28" i="1"/>
  <c r="R27" i="1"/>
  <c r="R26" i="1"/>
  <c r="R25" i="1"/>
  <c r="R24" i="1"/>
  <c r="R23" i="1"/>
  <c r="R20" i="1"/>
  <c r="R19" i="1"/>
  <c r="R18" i="1"/>
  <c r="R17" i="1"/>
  <c r="R16" i="1"/>
  <c r="R15" i="1"/>
  <c r="R14" i="1"/>
  <c r="Q64" i="1" l="1"/>
</calcChain>
</file>

<file path=xl/sharedStrings.xml><?xml version="1.0" encoding="utf-8"?>
<sst xmlns="http://schemas.openxmlformats.org/spreadsheetml/2006/main" count="220" uniqueCount="66">
  <si>
    <t>Nombre y apellidos del alumno/a</t>
  </si>
  <si>
    <t>Curso y sección</t>
  </si>
  <si>
    <t>Nombre y apellidos del tutor/comprador</t>
  </si>
  <si>
    <t xml:space="preserve">Teléfono </t>
  </si>
  <si>
    <t xml:space="preserve">Email  </t>
  </si>
  <si>
    <t>SEÑALAR EL NÚMERO DE UNIDADES</t>
  </si>
  <si>
    <t>ROPA DEPORTIVA</t>
  </si>
  <si>
    <t>T.0</t>
  </si>
  <si>
    <t>T.1</t>
  </si>
  <si>
    <t>T.2</t>
  </si>
  <si>
    <t>T.4</t>
  </si>
  <si>
    <t>T.6</t>
  </si>
  <si>
    <t>T.8</t>
  </si>
  <si>
    <t>T.10</t>
  </si>
  <si>
    <t>T.12</t>
  </si>
  <si>
    <t>T.14</t>
  </si>
  <si>
    <t>T.S.</t>
  </si>
  <si>
    <t>T.M</t>
  </si>
  <si>
    <t>T.L</t>
  </si>
  <si>
    <t>T.XL</t>
  </si>
  <si>
    <t>XXL</t>
  </si>
  <si>
    <t xml:space="preserve"> €/ unidad</t>
  </si>
  <si>
    <t>TOTAL</t>
  </si>
  <si>
    <t xml:space="preserve">  SUDADERA</t>
  </si>
  <si>
    <t xml:space="preserve">  SUDADERA CON GORRO</t>
  </si>
  <si>
    <t xml:space="preserve">  PANTALÓN LARGO</t>
  </si>
  <si>
    <t xml:space="preserve">  LEGGING CHICA</t>
  </si>
  <si>
    <t xml:space="preserve">  PANTALÓN DEPORTIVO CHICA</t>
  </si>
  <si>
    <t xml:space="preserve">  PANTALÓN DEPORTIVO CHICO</t>
  </si>
  <si>
    <t xml:space="preserve">  BERMUDA</t>
  </si>
  <si>
    <t xml:space="preserve">  CAMISETA ALGODÓN</t>
  </si>
  <si>
    <t xml:space="preserve">      Amarilla</t>
  </si>
  <si>
    <t xml:space="preserve">      Azul</t>
  </si>
  <si>
    <t xml:space="preserve">      Roja</t>
  </si>
  <si>
    <t xml:space="preserve">      Naranja</t>
  </si>
  <si>
    <t xml:space="preserve">      Blanca</t>
  </si>
  <si>
    <t xml:space="preserve">      Verde</t>
  </si>
  <si>
    <t xml:space="preserve">  POLO</t>
  </si>
  <si>
    <t xml:space="preserve">      Amarillo</t>
  </si>
  <si>
    <t xml:space="preserve">      Rojo</t>
  </si>
  <si>
    <t xml:space="preserve">      Blanco</t>
  </si>
  <si>
    <t>UNIFORME</t>
  </si>
  <si>
    <t>S</t>
  </si>
  <si>
    <t>M</t>
  </si>
  <si>
    <t>L</t>
  </si>
  <si>
    <t>XL</t>
  </si>
  <si>
    <t xml:space="preserve">  CAMISETA CORTA UNIFORME</t>
  </si>
  <si>
    <t xml:space="preserve">  CAMISETA LARGA UNIFORME</t>
  </si>
  <si>
    <t xml:space="preserve">  JERSEY</t>
  </si>
  <si>
    <t xml:space="preserve">  CHAQUETA</t>
  </si>
  <si>
    <t xml:space="preserve">  PANTALÓN CORTO</t>
  </si>
  <si>
    <t xml:space="preserve">  FALDA</t>
  </si>
  <si>
    <t>GORRO PISCINA</t>
  </si>
  <si>
    <t>OTROS PRODUCTOS</t>
  </si>
  <si>
    <t>Gafas natación adulto</t>
  </si>
  <si>
    <t>Gafas natación junior</t>
  </si>
  <si>
    <t>Calcetín blanco algodón</t>
  </si>
  <si>
    <t>Zapatillero</t>
  </si>
  <si>
    <t>IMPORTE TOTAL</t>
  </si>
  <si>
    <t>alquiler campo de futbol</t>
  </si>
  <si>
    <t xml:space="preserve">alquiler campo </t>
  </si>
  <si>
    <t>con factura se le añade el IVA</t>
  </si>
  <si>
    <t>Cursillo</t>
  </si>
  <si>
    <t>se mantinen precios</t>
  </si>
  <si>
    <t>Cursillos personalizados</t>
  </si>
  <si>
    <t>alquiler campo futbito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</si>
</sst>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_ ;\-#,##0.00\ 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venir LT Std 65 Medium"/>
      <family val="2"/>
    </font>
    <font>
      <sz val="10"/>
      <color theme="1"/>
      <name val="Avenir Black"/>
      <family val="2"/>
    </font>
    <font>
      <b/>
      <sz val="10"/>
      <color theme="1"/>
      <name val="Avenir LT Std 65 Medium"/>
      <family val="2"/>
    </font>
    <font>
      <b/>
      <sz val="10"/>
      <color theme="1"/>
      <name val="Avenir Black"/>
      <family val="2"/>
    </font>
    <font>
      <sz val="11"/>
      <color rgb="FFC00000"/>
      <name val="Avenir Black"/>
      <family val="2"/>
    </font>
    <font>
      <b/>
      <sz val="11"/>
      <color rgb="FFC00000"/>
      <name val="Avenir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0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3" xfId="0" applyFont="1" applyBorder="1"/>
    <xf numFmtId="0" fontId="3" fillId="0" borderId="4" xfId="0" applyFont="1" applyBorder="1"/>
    <xf numFmtId="0" fontId="3" fillId="0" borderId="0" xfId="0" applyFont="1"/>
    <xf numFmtId="0" fontId="2" fillId="0" borderId="0" xfId="0" applyFont="1"/>
    <xf numFmtId="0" fontId="3" fillId="0" borderId="8" xfId="0" applyFont="1" applyBorder="1"/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0" fillId="0" borderId="3" xfId="0" applyBorder="1"/>
    <xf numFmtId="0" fontId="3" fillId="0" borderId="15" xfId="0" applyFont="1" applyBorder="1"/>
    <xf numFmtId="0" fontId="3" fillId="0" borderId="10" xfId="0" applyFont="1" applyBorder="1"/>
    <xf numFmtId="0" fontId="3" fillId="0" borderId="9" xfId="0" applyFont="1" applyBorder="1"/>
    <xf numFmtId="0" fontId="4" fillId="0" borderId="8" xfId="0" applyFont="1" applyBorder="1"/>
    <xf numFmtId="0" fontId="5" fillId="0" borderId="8" xfId="0" applyFont="1" applyBorder="1"/>
    <xf numFmtId="0" fontId="0" fillId="0" borderId="16" xfId="0" applyBorder="1"/>
    <xf numFmtId="0" fontId="0" fillId="0" borderId="17" xfId="0" applyBorder="1"/>
    <xf numFmtId="0" fontId="0" fillId="0" borderId="8" xfId="0" applyBorder="1"/>
    <xf numFmtId="0" fontId="2" fillId="0" borderId="8" xfId="0" applyFont="1" applyBorder="1"/>
    <xf numFmtId="0" fontId="2" fillId="0" borderId="18" xfId="0" applyFont="1" applyBorder="1"/>
    <xf numFmtId="0" fontId="6" fillId="0" borderId="19" xfId="0" applyFont="1" applyBorder="1"/>
    <xf numFmtId="0" fontId="3" fillId="2" borderId="19" xfId="0" applyFont="1" applyFill="1" applyBorder="1" applyAlignment="1">
      <alignment horizontal="center"/>
    </xf>
    <xf numFmtId="0" fontId="2" fillId="0" borderId="20" xfId="0" applyFont="1" applyBorder="1"/>
    <xf numFmtId="0" fontId="3" fillId="2" borderId="19" xfId="0" applyFont="1" applyFill="1" applyBorder="1"/>
    <xf numFmtId="0" fontId="3" fillId="0" borderId="19" xfId="0" applyFont="1" applyBorder="1"/>
    <xf numFmtId="1" fontId="2" fillId="0" borderId="19" xfId="0" applyNumberFormat="1" applyFont="1" applyBorder="1" applyProtection="1">
      <protection locked="0"/>
    </xf>
    <xf numFmtId="1" fontId="2" fillId="2" borderId="19" xfId="0" applyNumberFormat="1" applyFont="1" applyFill="1" applyBorder="1"/>
    <xf numFmtId="0" fontId="2" fillId="0" borderId="11" xfId="0" applyFont="1" applyBorder="1"/>
    <xf numFmtId="2" fontId="2" fillId="0" borderId="19" xfId="0" applyNumberFormat="1" applyFont="1" applyBorder="1" applyAlignment="1">
      <alignment horizontal="center"/>
    </xf>
    <xf numFmtId="164" fontId="3" fillId="0" borderId="19" xfId="0" applyNumberFormat="1" applyFont="1" applyBorder="1" applyAlignment="1">
      <alignment horizontal="center"/>
    </xf>
    <xf numFmtId="0" fontId="2" fillId="0" borderId="9" xfId="0" applyFont="1" applyBorder="1"/>
    <xf numFmtId="0" fontId="2" fillId="0" borderId="3" xfId="0" applyFont="1" applyBorder="1"/>
    <xf numFmtId="0" fontId="3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left"/>
    </xf>
    <xf numFmtId="0" fontId="2" fillId="0" borderId="19" xfId="0" applyFont="1" applyBorder="1" applyProtection="1">
      <protection locked="0"/>
    </xf>
    <xf numFmtId="0" fontId="2" fillId="0" borderId="21" xfId="0" applyFont="1" applyBorder="1"/>
    <xf numFmtId="0" fontId="4" fillId="0" borderId="19" xfId="0" applyFont="1" applyBorder="1"/>
    <xf numFmtId="0" fontId="3" fillId="2" borderId="22" xfId="0" applyFont="1" applyFill="1" applyBorder="1" applyAlignment="1">
      <alignment horizontal="center"/>
    </xf>
    <xf numFmtId="0" fontId="2" fillId="0" borderId="22" xfId="0" applyFont="1" applyBorder="1" applyProtection="1">
      <protection locked="0"/>
    </xf>
    <xf numFmtId="0" fontId="7" fillId="0" borderId="19" xfId="0" applyFont="1" applyBorder="1"/>
    <xf numFmtId="0" fontId="2" fillId="0" borderId="15" xfId="0" applyFont="1" applyBorder="1"/>
    <xf numFmtId="0" fontId="2" fillId="0" borderId="19" xfId="0" applyFont="1" applyBorder="1"/>
    <xf numFmtId="0" fontId="2" fillId="0" borderId="10" xfId="0" applyFont="1" applyBorder="1"/>
    <xf numFmtId="10" fontId="2" fillId="0" borderId="0" xfId="1" applyNumberFormat="1" applyFont="1"/>
    <xf numFmtId="1" fontId="2" fillId="3" borderId="19" xfId="0" applyNumberFormat="1" applyFont="1" applyFill="1" applyBorder="1" applyProtection="1">
      <protection locked="0"/>
    </xf>
    <xf numFmtId="1" fontId="2" fillId="3" borderId="19" xfId="0" applyNumberFormat="1" applyFont="1" applyFill="1" applyBorder="1"/>
    <xf numFmtId="0" fontId="2" fillId="3" borderId="19" xfId="0" applyFont="1" applyFill="1" applyBorder="1" applyProtection="1">
      <protection locked="0"/>
    </xf>
    <xf numFmtId="0" fontId="2" fillId="3" borderId="19" xfId="0" applyFont="1" applyFill="1" applyBorder="1"/>
    <xf numFmtId="10" fontId="2" fillId="0" borderId="0" xfId="0" applyNumberFormat="1" applyFont="1"/>
    <xf numFmtId="6" fontId="2" fillId="0" borderId="0" xfId="0" applyNumberFormat="1" applyFont="1"/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164" fontId="3" fillId="0" borderId="22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5" xfId="0" applyFont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alignment horizontal="left"/>
      <protection locked="0"/>
    </xf>
    <xf numFmtId="0" fontId="3" fillId="0" borderId="7" xfId="0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 applyProtection="1">
      <alignment horizontal="center"/>
      <protection locked="0"/>
    </xf>
    <xf numFmtId="0" fontId="3" fillId="0" borderId="13" xfId="0" applyFont="1" applyBorder="1" applyAlignment="1" applyProtection="1">
      <alignment horizontal="center"/>
      <protection locked="0"/>
    </xf>
    <xf numFmtId="0" fontId="3" fillId="0" borderId="14" xfId="0" applyFont="1" applyBorder="1" applyAlignment="1" applyProtection="1">
      <alignment horizontal="center"/>
      <protection locked="0"/>
    </xf>
    <xf numFmtId="0" fontId="3" fillId="0" borderId="4" xfId="0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1" fontId="2" fillId="3" borderId="19" xfId="0" applyNumberFormat="1" applyFont="1" applyFill="1" applyBorder="1" applyProtection="1"/>
    <xf numFmtId="0" fontId="2" fillId="3" borderId="19" xfId="0" applyFont="1" applyFill="1" applyBorder="1" applyProtection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243840</xdr:colOff>
      <xdr:row>1</xdr:row>
      <xdr:rowOff>30480</xdr:rowOff>
    </xdr:from>
    <xdr:to>
      <xdr:col>0</xdr:col>
      <xdr:colOff>1188720</xdr:colOff>
      <xdr:row>8</xdr:row>
      <xdr:rowOff>22860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717BE80-67B8-4E99-ACA8-3C9C4A1EE3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" y="213360"/>
          <a:ext cx="94488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510540</xdr:colOff>
      <xdr:row>0</xdr:row>
      <xdr:rowOff>60960</xdr:rowOff>
    </xdr:from>
    <xdr:to>
      <xdr:col>0</xdr:col>
      <xdr:colOff>1592580</xdr:colOff>
      <xdr:row>6</xdr:row>
      <xdr:rowOff>22860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3FC61F9-241C-4630-B144-4B1D48ADA6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" y="60960"/>
          <a:ext cx="108204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BD4A8-8BA6-4236-A58C-DC14806B34DB}">
  <sheetPr>
    <pageSetUpPr fitToPage="1"/>
  </sheetPr>
  <dimension ref="A1:W74"/>
  <sheetViews>
    <sheetView tabSelected="1" workbookViewId="0">
      <selection activeCell="M18" sqref="L18:M18"/>
    </sheetView>
  </sheetViews>
  <sheetFormatPr baseColWidth="10" defaultRowHeight="14.4"/>
  <cols>
    <col min="1" max="1" width="29.33203125" customWidth="1"/>
    <col min="2" max="15" width="4.44140625" customWidth="1"/>
    <col min="16" max="16" width="2" customWidth="1"/>
    <col min="17" max="17" width="10.44140625" customWidth="1"/>
    <col min="18" max="18" width="10" customWidth="1"/>
    <col min="19" max="19" width="4.6640625" customWidth="1"/>
    <col min="20" max="20" width="5.21875" customWidth="1"/>
    <col min="21" max="21" width="10.109375" customWidth="1"/>
    <col min="256" max="256" width="31" customWidth="1"/>
    <col min="257" max="270" width="4.6640625" customWidth="1"/>
    <col min="271" max="271" width="3" customWidth="1"/>
    <col min="272" max="272" width="10.44140625" customWidth="1"/>
    <col min="273" max="273" width="10" customWidth="1"/>
    <col min="274" max="275" width="4.6640625" customWidth="1"/>
    <col min="512" max="512" width="31" customWidth="1"/>
    <col min="513" max="526" width="4.6640625" customWidth="1"/>
    <col min="527" max="527" width="3" customWidth="1"/>
    <col min="528" max="528" width="10.44140625" customWidth="1"/>
    <col min="529" max="529" width="10" customWidth="1"/>
    <col min="530" max="531" width="4.6640625" customWidth="1"/>
    <col min="768" max="768" width="31" customWidth="1"/>
    <col min="769" max="782" width="4.6640625" customWidth="1"/>
    <col min="783" max="783" width="3" customWidth="1"/>
    <col min="784" max="784" width="10.44140625" customWidth="1"/>
    <col min="785" max="785" width="10" customWidth="1"/>
    <col min="786" max="787" width="4.6640625" customWidth="1"/>
    <col min="1024" max="1024" width="31" customWidth="1"/>
    <col min="1025" max="1038" width="4.6640625" customWidth="1"/>
    <col min="1039" max="1039" width="3" customWidth="1"/>
    <col min="1040" max="1040" width="10.44140625" customWidth="1"/>
    <col min="1041" max="1041" width="10" customWidth="1"/>
    <col min="1042" max="1043" width="4.6640625" customWidth="1"/>
    <col min="1280" max="1280" width="31" customWidth="1"/>
    <col min="1281" max="1294" width="4.6640625" customWidth="1"/>
    <col min="1295" max="1295" width="3" customWidth="1"/>
    <col min="1296" max="1296" width="10.44140625" customWidth="1"/>
    <col min="1297" max="1297" width="10" customWidth="1"/>
    <col min="1298" max="1299" width="4.6640625" customWidth="1"/>
    <col min="1536" max="1536" width="31" customWidth="1"/>
    <col min="1537" max="1550" width="4.6640625" customWidth="1"/>
    <col min="1551" max="1551" width="3" customWidth="1"/>
    <col min="1552" max="1552" width="10.44140625" customWidth="1"/>
    <col min="1553" max="1553" width="10" customWidth="1"/>
    <col min="1554" max="1555" width="4.6640625" customWidth="1"/>
    <col min="1792" max="1792" width="31" customWidth="1"/>
    <col min="1793" max="1806" width="4.6640625" customWidth="1"/>
    <col min="1807" max="1807" width="3" customWidth="1"/>
    <col min="1808" max="1808" width="10.44140625" customWidth="1"/>
    <col min="1809" max="1809" width="10" customWidth="1"/>
    <col min="1810" max="1811" width="4.6640625" customWidth="1"/>
    <col min="2048" max="2048" width="31" customWidth="1"/>
    <col min="2049" max="2062" width="4.6640625" customWidth="1"/>
    <col min="2063" max="2063" width="3" customWidth="1"/>
    <col min="2064" max="2064" width="10.44140625" customWidth="1"/>
    <col min="2065" max="2065" width="10" customWidth="1"/>
    <col min="2066" max="2067" width="4.6640625" customWidth="1"/>
    <col min="2304" max="2304" width="31" customWidth="1"/>
    <col min="2305" max="2318" width="4.6640625" customWidth="1"/>
    <col min="2319" max="2319" width="3" customWidth="1"/>
    <col min="2320" max="2320" width="10.44140625" customWidth="1"/>
    <col min="2321" max="2321" width="10" customWidth="1"/>
    <col min="2322" max="2323" width="4.6640625" customWidth="1"/>
    <col min="2560" max="2560" width="31" customWidth="1"/>
    <col min="2561" max="2574" width="4.6640625" customWidth="1"/>
    <col min="2575" max="2575" width="3" customWidth="1"/>
    <col min="2576" max="2576" width="10.44140625" customWidth="1"/>
    <col min="2577" max="2577" width="10" customWidth="1"/>
    <col min="2578" max="2579" width="4.6640625" customWidth="1"/>
    <col min="2816" max="2816" width="31" customWidth="1"/>
    <col min="2817" max="2830" width="4.6640625" customWidth="1"/>
    <col min="2831" max="2831" width="3" customWidth="1"/>
    <col min="2832" max="2832" width="10.44140625" customWidth="1"/>
    <col min="2833" max="2833" width="10" customWidth="1"/>
    <col min="2834" max="2835" width="4.6640625" customWidth="1"/>
    <col min="3072" max="3072" width="31" customWidth="1"/>
    <col min="3073" max="3086" width="4.6640625" customWidth="1"/>
    <col min="3087" max="3087" width="3" customWidth="1"/>
    <col min="3088" max="3088" width="10.44140625" customWidth="1"/>
    <col min="3089" max="3089" width="10" customWidth="1"/>
    <col min="3090" max="3091" width="4.6640625" customWidth="1"/>
    <col min="3328" max="3328" width="31" customWidth="1"/>
    <col min="3329" max="3342" width="4.6640625" customWidth="1"/>
    <col min="3343" max="3343" width="3" customWidth="1"/>
    <col min="3344" max="3344" width="10.44140625" customWidth="1"/>
    <col min="3345" max="3345" width="10" customWidth="1"/>
    <col min="3346" max="3347" width="4.6640625" customWidth="1"/>
    <col min="3584" max="3584" width="31" customWidth="1"/>
    <col min="3585" max="3598" width="4.6640625" customWidth="1"/>
    <col min="3599" max="3599" width="3" customWidth="1"/>
    <col min="3600" max="3600" width="10.44140625" customWidth="1"/>
    <col min="3601" max="3601" width="10" customWidth="1"/>
    <col min="3602" max="3603" width="4.6640625" customWidth="1"/>
    <col min="3840" max="3840" width="31" customWidth="1"/>
    <col min="3841" max="3854" width="4.6640625" customWidth="1"/>
    <col min="3855" max="3855" width="3" customWidth="1"/>
    <col min="3856" max="3856" width="10.44140625" customWidth="1"/>
    <col min="3857" max="3857" width="10" customWidth="1"/>
    <col min="3858" max="3859" width="4.6640625" customWidth="1"/>
    <col min="4096" max="4096" width="31" customWidth="1"/>
    <col min="4097" max="4110" width="4.6640625" customWidth="1"/>
    <col min="4111" max="4111" width="3" customWidth="1"/>
    <col min="4112" max="4112" width="10.44140625" customWidth="1"/>
    <col min="4113" max="4113" width="10" customWidth="1"/>
    <col min="4114" max="4115" width="4.6640625" customWidth="1"/>
    <col min="4352" max="4352" width="31" customWidth="1"/>
    <col min="4353" max="4366" width="4.6640625" customWidth="1"/>
    <col min="4367" max="4367" width="3" customWidth="1"/>
    <col min="4368" max="4368" width="10.44140625" customWidth="1"/>
    <col min="4369" max="4369" width="10" customWidth="1"/>
    <col min="4370" max="4371" width="4.6640625" customWidth="1"/>
    <col min="4608" max="4608" width="31" customWidth="1"/>
    <col min="4609" max="4622" width="4.6640625" customWidth="1"/>
    <col min="4623" max="4623" width="3" customWidth="1"/>
    <col min="4624" max="4624" width="10.44140625" customWidth="1"/>
    <col min="4625" max="4625" width="10" customWidth="1"/>
    <col min="4626" max="4627" width="4.6640625" customWidth="1"/>
    <col min="4864" max="4864" width="31" customWidth="1"/>
    <col min="4865" max="4878" width="4.6640625" customWidth="1"/>
    <col min="4879" max="4879" width="3" customWidth="1"/>
    <col min="4880" max="4880" width="10.44140625" customWidth="1"/>
    <col min="4881" max="4881" width="10" customWidth="1"/>
    <col min="4882" max="4883" width="4.6640625" customWidth="1"/>
    <col min="5120" max="5120" width="31" customWidth="1"/>
    <col min="5121" max="5134" width="4.6640625" customWidth="1"/>
    <col min="5135" max="5135" width="3" customWidth="1"/>
    <col min="5136" max="5136" width="10.44140625" customWidth="1"/>
    <col min="5137" max="5137" width="10" customWidth="1"/>
    <col min="5138" max="5139" width="4.6640625" customWidth="1"/>
    <col min="5376" max="5376" width="31" customWidth="1"/>
    <col min="5377" max="5390" width="4.6640625" customWidth="1"/>
    <col min="5391" max="5391" width="3" customWidth="1"/>
    <col min="5392" max="5392" width="10.44140625" customWidth="1"/>
    <col min="5393" max="5393" width="10" customWidth="1"/>
    <col min="5394" max="5395" width="4.6640625" customWidth="1"/>
    <col min="5632" max="5632" width="31" customWidth="1"/>
    <col min="5633" max="5646" width="4.6640625" customWidth="1"/>
    <col min="5647" max="5647" width="3" customWidth="1"/>
    <col min="5648" max="5648" width="10.44140625" customWidth="1"/>
    <col min="5649" max="5649" width="10" customWidth="1"/>
    <col min="5650" max="5651" width="4.6640625" customWidth="1"/>
    <col min="5888" max="5888" width="31" customWidth="1"/>
    <col min="5889" max="5902" width="4.6640625" customWidth="1"/>
    <col min="5903" max="5903" width="3" customWidth="1"/>
    <col min="5904" max="5904" width="10.44140625" customWidth="1"/>
    <col min="5905" max="5905" width="10" customWidth="1"/>
    <col min="5906" max="5907" width="4.6640625" customWidth="1"/>
    <col min="6144" max="6144" width="31" customWidth="1"/>
    <col min="6145" max="6158" width="4.6640625" customWidth="1"/>
    <col min="6159" max="6159" width="3" customWidth="1"/>
    <col min="6160" max="6160" width="10.44140625" customWidth="1"/>
    <col min="6161" max="6161" width="10" customWidth="1"/>
    <col min="6162" max="6163" width="4.6640625" customWidth="1"/>
    <col min="6400" max="6400" width="31" customWidth="1"/>
    <col min="6401" max="6414" width="4.6640625" customWidth="1"/>
    <col min="6415" max="6415" width="3" customWidth="1"/>
    <col min="6416" max="6416" width="10.44140625" customWidth="1"/>
    <col min="6417" max="6417" width="10" customWidth="1"/>
    <col min="6418" max="6419" width="4.6640625" customWidth="1"/>
    <col min="6656" max="6656" width="31" customWidth="1"/>
    <col min="6657" max="6670" width="4.6640625" customWidth="1"/>
    <col min="6671" max="6671" width="3" customWidth="1"/>
    <col min="6672" max="6672" width="10.44140625" customWidth="1"/>
    <col min="6673" max="6673" width="10" customWidth="1"/>
    <col min="6674" max="6675" width="4.6640625" customWidth="1"/>
    <col min="6912" max="6912" width="31" customWidth="1"/>
    <col min="6913" max="6926" width="4.6640625" customWidth="1"/>
    <col min="6927" max="6927" width="3" customWidth="1"/>
    <col min="6928" max="6928" width="10.44140625" customWidth="1"/>
    <col min="6929" max="6929" width="10" customWidth="1"/>
    <col min="6930" max="6931" width="4.6640625" customWidth="1"/>
    <col min="7168" max="7168" width="31" customWidth="1"/>
    <col min="7169" max="7182" width="4.6640625" customWidth="1"/>
    <col min="7183" max="7183" width="3" customWidth="1"/>
    <col min="7184" max="7184" width="10.44140625" customWidth="1"/>
    <col min="7185" max="7185" width="10" customWidth="1"/>
    <col min="7186" max="7187" width="4.6640625" customWidth="1"/>
    <col min="7424" max="7424" width="31" customWidth="1"/>
    <col min="7425" max="7438" width="4.6640625" customWidth="1"/>
    <col min="7439" max="7439" width="3" customWidth="1"/>
    <col min="7440" max="7440" width="10.44140625" customWidth="1"/>
    <col min="7441" max="7441" width="10" customWidth="1"/>
    <col min="7442" max="7443" width="4.6640625" customWidth="1"/>
    <col min="7680" max="7680" width="31" customWidth="1"/>
    <col min="7681" max="7694" width="4.6640625" customWidth="1"/>
    <col min="7695" max="7695" width="3" customWidth="1"/>
    <col min="7696" max="7696" width="10.44140625" customWidth="1"/>
    <col min="7697" max="7697" width="10" customWidth="1"/>
    <col min="7698" max="7699" width="4.6640625" customWidth="1"/>
    <col min="7936" max="7936" width="31" customWidth="1"/>
    <col min="7937" max="7950" width="4.6640625" customWidth="1"/>
    <col min="7951" max="7951" width="3" customWidth="1"/>
    <col min="7952" max="7952" width="10.44140625" customWidth="1"/>
    <col min="7953" max="7953" width="10" customWidth="1"/>
    <col min="7954" max="7955" width="4.6640625" customWidth="1"/>
    <col min="8192" max="8192" width="31" customWidth="1"/>
    <col min="8193" max="8206" width="4.6640625" customWidth="1"/>
    <col min="8207" max="8207" width="3" customWidth="1"/>
    <col min="8208" max="8208" width="10.44140625" customWidth="1"/>
    <col min="8209" max="8209" width="10" customWidth="1"/>
    <col min="8210" max="8211" width="4.6640625" customWidth="1"/>
    <col min="8448" max="8448" width="31" customWidth="1"/>
    <col min="8449" max="8462" width="4.6640625" customWidth="1"/>
    <col min="8463" max="8463" width="3" customWidth="1"/>
    <col min="8464" max="8464" width="10.44140625" customWidth="1"/>
    <col min="8465" max="8465" width="10" customWidth="1"/>
    <col min="8466" max="8467" width="4.6640625" customWidth="1"/>
    <col min="8704" max="8704" width="31" customWidth="1"/>
    <col min="8705" max="8718" width="4.6640625" customWidth="1"/>
    <col min="8719" max="8719" width="3" customWidth="1"/>
    <col min="8720" max="8720" width="10.44140625" customWidth="1"/>
    <col min="8721" max="8721" width="10" customWidth="1"/>
    <col min="8722" max="8723" width="4.6640625" customWidth="1"/>
    <col min="8960" max="8960" width="31" customWidth="1"/>
    <col min="8961" max="8974" width="4.6640625" customWidth="1"/>
    <col min="8975" max="8975" width="3" customWidth="1"/>
    <col min="8976" max="8976" width="10.44140625" customWidth="1"/>
    <col min="8977" max="8977" width="10" customWidth="1"/>
    <col min="8978" max="8979" width="4.6640625" customWidth="1"/>
    <col min="9216" max="9216" width="31" customWidth="1"/>
    <col min="9217" max="9230" width="4.6640625" customWidth="1"/>
    <col min="9231" max="9231" width="3" customWidth="1"/>
    <col min="9232" max="9232" width="10.44140625" customWidth="1"/>
    <col min="9233" max="9233" width="10" customWidth="1"/>
    <col min="9234" max="9235" width="4.6640625" customWidth="1"/>
    <col min="9472" max="9472" width="31" customWidth="1"/>
    <col min="9473" max="9486" width="4.6640625" customWidth="1"/>
    <col min="9487" max="9487" width="3" customWidth="1"/>
    <col min="9488" max="9488" width="10.44140625" customWidth="1"/>
    <col min="9489" max="9489" width="10" customWidth="1"/>
    <col min="9490" max="9491" width="4.6640625" customWidth="1"/>
    <col min="9728" max="9728" width="31" customWidth="1"/>
    <col min="9729" max="9742" width="4.6640625" customWidth="1"/>
    <col min="9743" max="9743" width="3" customWidth="1"/>
    <col min="9744" max="9744" width="10.44140625" customWidth="1"/>
    <col min="9745" max="9745" width="10" customWidth="1"/>
    <col min="9746" max="9747" width="4.6640625" customWidth="1"/>
    <col min="9984" max="9984" width="31" customWidth="1"/>
    <col min="9985" max="9998" width="4.6640625" customWidth="1"/>
    <col min="9999" max="9999" width="3" customWidth="1"/>
    <col min="10000" max="10000" width="10.44140625" customWidth="1"/>
    <col min="10001" max="10001" width="10" customWidth="1"/>
    <col min="10002" max="10003" width="4.6640625" customWidth="1"/>
    <col min="10240" max="10240" width="31" customWidth="1"/>
    <col min="10241" max="10254" width="4.6640625" customWidth="1"/>
    <col min="10255" max="10255" width="3" customWidth="1"/>
    <col min="10256" max="10256" width="10.44140625" customWidth="1"/>
    <col min="10257" max="10257" width="10" customWidth="1"/>
    <col min="10258" max="10259" width="4.6640625" customWidth="1"/>
    <col min="10496" max="10496" width="31" customWidth="1"/>
    <col min="10497" max="10510" width="4.6640625" customWidth="1"/>
    <col min="10511" max="10511" width="3" customWidth="1"/>
    <col min="10512" max="10512" width="10.44140625" customWidth="1"/>
    <col min="10513" max="10513" width="10" customWidth="1"/>
    <col min="10514" max="10515" width="4.6640625" customWidth="1"/>
    <col min="10752" max="10752" width="31" customWidth="1"/>
    <col min="10753" max="10766" width="4.6640625" customWidth="1"/>
    <col min="10767" max="10767" width="3" customWidth="1"/>
    <col min="10768" max="10768" width="10.44140625" customWidth="1"/>
    <col min="10769" max="10769" width="10" customWidth="1"/>
    <col min="10770" max="10771" width="4.6640625" customWidth="1"/>
    <col min="11008" max="11008" width="31" customWidth="1"/>
    <col min="11009" max="11022" width="4.6640625" customWidth="1"/>
    <col min="11023" max="11023" width="3" customWidth="1"/>
    <col min="11024" max="11024" width="10.44140625" customWidth="1"/>
    <col min="11025" max="11025" width="10" customWidth="1"/>
    <col min="11026" max="11027" width="4.6640625" customWidth="1"/>
    <col min="11264" max="11264" width="31" customWidth="1"/>
    <col min="11265" max="11278" width="4.6640625" customWidth="1"/>
    <col min="11279" max="11279" width="3" customWidth="1"/>
    <col min="11280" max="11280" width="10.44140625" customWidth="1"/>
    <col min="11281" max="11281" width="10" customWidth="1"/>
    <col min="11282" max="11283" width="4.6640625" customWidth="1"/>
    <col min="11520" max="11520" width="31" customWidth="1"/>
    <col min="11521" max="11534" width="4.6640625" customWidth="1"/>
    <col min="11535" max="11535" width="3" customWidth="1"/>
    <col min="11536" max="11536" width="10.44140625" customWidth="1"/>
    <col min="11537" max="11537" width="10" customWidth="1"/>
    <col min="11538" max="11539" width="4.6640625" customWidth="1"/>
    <col min="11776" max="11776" width="31" customWidth="1"/>
    <col min="11777" max="11790" width="4.6640625" customWidth="1"/>
    <col min="11791" max="11791" width="3" customWidth="1"/>
    <col min="11792" max="11792" width="10.44140625" customWidth="1"/>
    <col min="11793" max="11793" width="10" customWidth="1"/>
    <col min="11794" max="11795" width="4.6640625" customWidth="1"/>
    <col min="12032" max="12032" width="31" customWidth="1"/>
    <col min="12033" max="12046" width="4.6640625" customWidth="1"/>
    <col min="12047" max="12047" width="3" customWidth="1"/>
    <col min="12048" max="12048" width="10.44140625" customWidth="1"/>
    <col min="12049" max="12049" width="10" customWidth="1"/>
    <col min="12050" max="12051" width="4.6640625" customWidth="1"/>
    <col min="12288" max="12288" width="31" customWidth="1"/>
    <col min="12289" max="12302" width="4.6640625" customWidth="1"/>
    <col min="12303" max="12303" width="3" customWidth="1"/>
    <col min="12304" max="12304" width="10.44140625" customWidth="1"/>
    <col min="12305" max="12305" width="10" customWidth="1"/>
    <col min="12306" max="12307" width="4.6640625" customWidth="1"/>
    <col min="12544" max="12544" width="31" customWidth="1"/>
    <col min="12545" max="12558" width="4.6640625" customWidth="1"/>
    <col min="12559" max="12559" width="3" customWidth="1"/>
    <col min="12560" max="12560" width="10.44140625" customWidth="1"/>
    <col min="12561" max="12561" width="10" customWidth="1"/>
    <col min="12562" max="12563" width="4.6640625" customWidth="1"/>
    <col min="12800" max="12800" width="31" customWidth="1"/>
    <col min="12801" max="12814" width="4.6640625" customWidth="1"/>
    <col min="12815" max="12815" width="3" customWidth="1"/>
    <col min="12816" max="12816" width="10.44140625" customWidth="1"/>
    <col min="12817" max="12817" width="10" customWidth="1"/>
    <col min="12818" max="12819" width="4.6640625" customWidth="1"/>
    <col min="13056" max="13056" width="31" customWidth="1"/>
    <col min="13057" max="13070" width="4.6640625" customWidth="1"/>
    <col min="13071" max="13071" width="3" customWidth="1"/>
    <col min="13072" max="13072" width="10.44140625" customWidth="1"/>
    <col min="13073" max="13073" width="10" customWidth="1"/>
    <col min="13074" max="13075" width="4.6640625" customWidth="1"/>
    <col min="13312" max="13312" width="31" customWidth="1"/>
    <col min="13313" max="13326" width="4.6640625" customWidth="1"/>
    <col min="13327" max="13327" width="3" customWidth="1"/>
    <col min="13328" max="13328" width="10.44140625" customWidth="1"/>
    <col min="13329" max="13329" width="10" customWidth="1"/>
    <col min="13330" max="13331" width="4.6640625" customWidth="1"/>
    <col min="13568" max="13568" width="31" customWidth="1"/>
    <col min="13569" max="13582" width="4.6640625" customWidth="1"/>
    <col min="13583" max="13583" width="3" customWidth="1"/>
    <col min="13584" max="13584" width="10.44140625" customWidth="1"/>
    <col min="13585" max="13585" width="10" customWidth="1"/>
    <col min="13586" max="13587" width="4.6640625" customWidth="1"/>
    <col min="13824" max="13824" width="31" customWidth="1"/>
    <col min="13825" max="13838" width="4.6640625" customWidth="1"/>
    <col min="13839" max="13839" width="3" customWidth="1"/>
    <col min="13840" max="13840" width="10.44140625" customWidth="1"/>
    <col min="13841" max="13841" width="10" customWidth="1"/>
    <col min="13842" max="13843" width="4.6640625" customWidth="1"/>
    <col min="14080" max="14080" width="31" customWidth="1"/>
    <col min="14081" max="14094" width="4.6640625" customWidth="1"/>
    <col min="14095" max="14095" width="3" customWidth="1"/>
    <col min="14096" max="14096" width="10.44140625" customWidth="1"/>
    <col min="14097" max="14097" width="10" customWidth="1"/>
    <col min="14098" max="14099" width="4.6640625" customWidth="1"/>
    <col min="14336" max="14336" width="31" customWidth="1"/>
    <col min="14337" max="14350" width="4.6640625" customWidth="1"/>
    <col min="14351" max="14351" width="3" customWidth="1"/>
    <col min="14352" max="14352" width="10.44140625" customWidth="1"/>
    <col min="14353" max="14353" width="10" customWidth="1"/>
    <col min="14354" max="14355" width="4.6640625" customWidth="1"/>
    <col min="14592" max="14592" width="31" customWidth="1"/>
    <col min="14593" max="14606" width="4.6640625" customWidth="1"/>
    <col min="14607" max="14607" width="3" customWidth="1"/>
    <col min="14608" max="14608" width="10.44140625" customWidth="1"/>
    <col min="14609" max="14609" width="10" customWidth="1"/>
    <col min="14610" max="14611" width="4.6640625" customWidth="1"/>
    <col min="14848" max="14848" width="31" customWidth="1"/>
    <col min="14849" max="14862" width="4.6640625" customWidth="1"/>
    <col min="14863" max="14863" width="3" customWidth="1"/>
    <col min="14864" max="14864" width="10.44140625" customWidth="1"/>
    <col min="14865" max="14865" width="10" customWidth="1"/>
    <col min="14866" max="14867" width="4.6640625" customWidth="1"/>
    <col min="15104" max="15104" width="31" customWidth="1"/>
    <col min="15105" max="15118" width="4.6640625" customWidth="1"/>
    <col min="15119" max="15119" width="3" customWidth="1"/>
    <col min="15120" max="15120" width="10.44140625" customWidth="1"/>
    <col min="15121" max="15121" width="10" customWidth="1"/>
    <col min="15122" max="15123" width="4.6640625" customWidth="1"/>
    <col min="15360" max="15360" width="31" customWidth="1"/>
    <col min="15361" max="15374" width="4.6640625" customWidth="1"/>
    <col min="15375" max="15375" width="3" customWidth="1"/>
    <col min="15376" max="15376" width="10.44140625" customWidth="1"/>
    <col min="15377" max="15377" width="10" customWidth="1"/>
    <col min="15378" max="15379" width="4.6640625" customWidth="1"/>
    <col min="15616" max="15616" width="31" customWidth="1"/>
    <col min="15617" max="15630" width="4.6640625" customWidth="1"/>
    <col min="15631" max="15631" width="3" customWidth="1"/>
    <col min="15632" max="15632" width="10.44140625" customWidth="1"/>
    <col min="15633" max="15633" width="10" customWidth="1"/>
    <col min="15634" max="15635" width="4.6640625" customWidth="1"/>
    <col min="15872" max="15872" width="31" customWidth="1"/>
    <col min="15873" max="15886" width="4.6640625" customWidth="1"/>
    <col min="15887" max="15887" width="3" customWidth="1"/>
    <col min="15888" max="15888" width="10.44140625" customWidth="1"/>
    <col min="15889" max="15889" width="10" customWidth="1"/>
    <col min="15890" max="15891" width="4.6640625" customWidth="1"/>
    <col min="16128" max="16128" width="31" customWidth="1"/>
    <col min="16129" max="16142" width="4.6640625" customWidth="1"/>
    <col min="16143" max="16143" width="3" customWidth="1"/>
    <col min="16144" max="16144" width="10.44140625" customWidth="1"/>
    <col min="16145" max="16145" width="10" customWidth="1"/>
    <col min="16146" max="16147" width="4.6640625" customWidth="1"/>
  </cols>
  <sheetData>
    <row r="1" spans="1:23">
      <c r="A1" s="52"/>
      <c r="B1" s="52"/>
      <c r="C1" s="52"/>
      <c r="D1" s="52"/>
      <c r="E1" s="52"/>
      <c r="F1" s="52"/>
      <c r="G1" s="52"/>
      <c r="H1" s="52"/>
      <c r="I1" s="53"/>
      <c r="J1" s="53"/>
      <c r="K1" s="53"/>
      <c r="L1" s="53"/>
      <c r="M1" s="53"/>
      <c r="N1" s="53"/>
      <c r="O1" s="53"/>
      <c r="P1" s="53"/>
      <c r="Q1" s="53"/>
      <c r="R1" s="53"/>
    </row>
    <row r="2" spans="1:23" ht="15.9" customHeight="1">
      <c r="A2" s="54"/>
      <c r="B2" s="1" t="s">
        <v>0</v>
      </c>
      <c r="C2" s="1"/>
      <c r="D2" s="1"/>
      <c r="E2" s="1"/>
      <c r="F2" s="1"/>
      <c r="G2" s="1"/>
      <c r="H2" s="2"/>
      <c r="I2" s="56"/>
      <c r="J2" s="57"/>
      <c r="K2" s="57"/>
      <c r="L2" s="57"/>
      <c r="M2" s="57"/>
      <c r="N2" s="57"/>
      <c r="O2" s="57"/>
      <c r="P2" s="57"/>
      <c r="Q2" s="57"/>
      <c r="R2" s="58"/>
      <c r="S2" s="3"/>
      <c r="T2" s="4"/>
      <c r="U2" s="4"/>
      <c r="V2" s="4"/>
      <c r="W2" s="4"/>
    </row>
    <row r="3" spans="1:23" ht="4.5" customHeight="1">
      <c r="A3" s="55"/>
      <c r="B3" s="1"/>
      <c r="C3" s="1"/>
      <c r="D3" s="1"/>
      <c r="E3" s="1"/>
      <c r="F3" s="1"/>
      <c r="G3" s="5"/>
      <c r="H3" s="5"/>
      <c r="I3" s="6"/>
      <c r="J3" s="6"/>
      <c r="K3" s="7"/>
      <c r="L3" s="7"/>
      <c r="M3" s="7"/>
      <c r="N3" s="7"/>
      <c r="O3" s="7"/>
      <c r="P3" s="7"/>
      <c r="Q3" s="7"/>
      <c r="R3" s="7"/>
      <c r="S3" s="3"/>
      <c r="T3" s="4"/>
      <c r="U3" s="4"/>
      <c r="V3" s="4"/>
      <c r="W3" s="4"/>
    </row>
    <row r="4" spans="1:23" ht="15.9" customHeight="1">
      <c r="A4" s="55"/>
      <c r="B4" s="8"/>
      <c r="C4" s="59" t="s">
        <v>1</v>
      </c>
      <c r="D4" s="60"/>
      <c r="E4" s="60"/>
      <c r="F4" s="60"/>
      <c r="G4" s="61"/>
      <c r="H4" s="62"/>
      <c r="I4" s="62"/>
      <c r="J4" s="63"/>
      <c r="K4" s="9"/>
      <c r="L4" s="1"/>
      <c r="M4" s="1"/>
      <c r="N4" s="1"/>
      <c r="O4" s="1"/>
      <c r="P4" s="1"/>
      <c r="Q4" s="1"/>
      <c r="R4" s="1"/>
      <c r="S4" s="3"/>
      <c r="T4" s="4"/>
      <c r="U4" s="4"/>
      <c r="V4" s="4"/>
      <c r="W4" s="4"/>
    </row>
    <row r="5" spans="1:23" ht="14.25" customHeight="1">
      <c r="A5" s="55"/>
      <c r="B5" s="1"/>
      <c r="C5" s="1"/>
      <c r="D5" s="1"/>
      <c r="E5" s="1"/>
      <c r="F5" s="1"/>
      <c r="G5" s="10"/>
      <c r="H5" s="10"/>
      <c r="I5" s="10"/>
      <c r="J5" s="11"/>
      <c r="K5" s="5"/>
      <c r="L5" s="5"/>
      <c r="M5" s="5"/>
      <c r="N5" s="5"/>
      <c r="O5" s="5"/>
      <c r="P5" s="5"/>
      <c r="Q5" s="5"/>
      <c r="R5" s="5"/>
      <c r="S5" s="3"/>
      <c r="T5" s="4"/>
      <c r="U5" s="4"/>
      <c r="V5" s="4"/>
      <c r="W5" s="4"/>
    </row>
    <row r="6" spans="1:23" ht="15.9" customHeight="1">
      <c r="A6" s="55"/>
      <c r="B6" s="1" t="s">
        <v>2</v>
      </c>
      <c r="C6" s="1"/>
      <c r="D6" s="1"/>
      <c r="E6" s="1"/>
      <c r="F6" s="1"/>
      <c r="G6" s="1"/>
      <c r="H6" s="1"/>
      <c r="I6" s="2"/>
      <c r="J6" s="61"/>
      <c r="K6" s="62"/>
      <c r="L6" s="62"/>
      <c r="M6" s="62"/>
      <c r="N6" s="62"/>
      <c r="O6" s="62"/>
      <c r="P6" s="62"/>
      <c r="Q6" s="62"/>
      <c r="R6" s="63"/>
      <c r="S6" s="3"/>
      <c r="T6" s="4"/>
      <c r="U6" s="4"/>
      <c r="V6" s="4"/>
      <c r="W6" s="4"/>
    </row>
    <row r="7" spans="1:23" ht="3.75" customHeight="1">
      <c r="A7" s="55"/>
      <c r="B7" s="1"/>
      <c r="C7" s="1"/>
      <c r="D7" s="1"/>
      <c r="E7" s="1"/>
      <c r="F7" s="5"/>
      <c r="G7" s="5"/>
      <c r="H7" s="5"/>
      <c r="I7" s="1"/>
      <c r="J7" s="10"/>
      <c r="K7" s="10"/>
      <c r="L7" s="11"/>
      <c r="M7" s="11"/>
      <c r="N7" s="11"/>
      <c r="O7" s="11"/>
      <c r="P7" s="11"/>
      <c r="Q7" s="11"/>
      <c r="R7" s="11"/>
      <c r="S7" s="3"/>
      <c r="T7" s="4"/>
      <c r="U7" s="4"/>
      <c r="V7" s="4"/>
      <c r="W7" s="4"/>
    </row>
    <row r="8" spans="1:23" ht="15.9" customHeight="1">
      <c r="A8" s="55"/>
      <c r="B8" s="1"/>
      <c r="C8" s="1"/>
      <c r="D8" s="1" t="s">
        <v>3</v>
      </c>
      <c r="E8" s="2"/>
      <c r="F8" s="61"/>
      <c r="G8" s="62"/>
      <c r="H8" s="63"/>
      <c r="I8" s="9"/>
      <c r="J8" s="64" t="s">
        <v>4</v>
      </c>
      <c r="K8" s="65"/>
      <c r="L8" s="66"/>
      <c r="M8" s="67"/>
      <c r="N8" s="67"/>
      <c r="O8" s="67"/>
      <c r="P8" s="67"/>
      <c r="Q8" s="67"/>
      <c r="R8" s="68"/>
      <c r="S8" s="3"/>
      <c r="T8" s="4"/>
      <c r="U8" s="4"/>
      <c r="V8" s="4"/>
      <c r="W8" s="4"/>
    </row>
    <row r="9" spans="1:23">
      <c r="A9" s="55"/>
      <c r="B9" s="1"/>
      <c r="C9" s="1"/>
      <c r="D9" s="1"/>
      <c r="E9" s="1"/>
      <c r="F9" s="10"/>
      <c r="G9" s="10"/>
      <c r="H9" s="10"/>
      <c r="I9" s="1"/>
      <c r="J9" s="1"/>
      <c r="K9" s="1"/>
      <c r="L9" s="10"/>
      <c r="M9" s="10"/>
      <c r="N9" s="10"/>
      <c r="O9" s="10"/>
      <c r="P9" s="10"/>
      <c r="Q9" s="10"/>
      <c r="R9" s="10"/>
      <c r="S9" s="3"/>
      <c r="T9" s="4"/>
      <c r="U9" s="4"/>
      <c r="V9" s="4"/>
      <c r="W9" s="4"/>
    </row>
    <row r="10" spans="1:23">
      <c r="A10" s="55"/>
      <c r="B10" s="8"/>
      <c r="C10" s="8"/>
      <c r="D10" s="8"/>
      <c r="E10" s="8"/>
      <c r="F10" s="8"/>
      <c r="G10" s="8"/>
      <c r="H10" s="8"/>
      <c r="I10" s="1"/>
      <c r="J10" s="1"/>
      <c r="K10" s="1"/>
      <c r="L10" s="1"/>
      <c r="M10" s="1"/>
      <c r="N10" s="1"/>
      <c r="O10" s="1"/>
      <c r="P10" s="1"/>
      <c r="Q10" s="1"/>
      <c r="R10" s="1"/>
      <c r="S10" s="3"/>
      <c r="T10" s="4"/>
      <c r="U10" s="4"/>
      <c r="V10" s="4"/>
      <c r="W10" s="4"/>
    </row>
    <row r="11" spans="1:23">
      <c r="A11" s="55"/>
      <c r="B11" s="12" t="s">
        <v>5</v>
      </c>
      <c r="C11" s="5"/>
      <c r="D11" s="5"/>
      <c r="E11" s="13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3"/>
      <c r="T11" s="4"/>
      <c r="U11" s="4"/>
      <c r="V11" s="4"/>
      <c r="W11" s="4"/>
    </row>
    <row r="12" spans="1:23" ht="6" customHeight="1">
      <c r="A12" s="14"/>
      <c r="B12" s="15"/>
      <c r="C12" s="16"/>
      <c r="D12" s="16"/>
      <c r="E12" s="16"/>
      <c r="F12" s="16"/>
      <c r="G12" s="16"/>
      <c r="H12" s="16"/>
      <c r="I12" s="17"/>
      <c r="J12" s="17"/>
      <c r="K12" s="17"/>
      <c r="L12" s="17"/>
      <c r="M12" s="17"/>
      <c r="N12" s="17"/>
      <c r="O12" s="17"/>
      <c r="P12" s="17"/>
      <c r="Q12" s="17"/>
      <c r="R12" s="18"/>
      <c r="S12" s="4"/>
      <c r="T12" s="4"/>
      <c r="U12" s="4"/>
      <c r="V12" s="4"/>
      <c r="W12" s="4"/>
    </row>
    <row r="13" spans="1:23">
      <c r="A13" s="19" t="s">
        <v>6</v>
      </c>
      <c r="B13" s="20" t="s">
        <v>7</v>
      </c>
      <c r="C13" s="20" t="s">
        <v>8</v>
      </c>
      <c r="D13" s="20" t="s">
        <v>9</v>
      </c>
      <c r="E13" s="20" t="s">
        <v>10</v>
      </c>
      <c r="F13" s="20" t="s">
        <v>11</v>
      </c>
      <c r="G13" s="20" t="s">
        <v>12</v>
      </c>
      <c r="H13" s="20" t="s">
        <v>13</v>
      </c>
      <c r="I13" s="20" t="s">
        <v>14</v>
      </c>
      <c r="J13" s="20" t="s">
        <v>15</v>
      </c>
      <c r="K13" s="20" t="s">
        <v>16</v>
      </c>
      <c r="L13" s="20" t="s">
        <v>17</v>
      </c>
      <c r="M13" s="20" t="s">
        <v>18</v>
      </c>
      <c r="N13" s="20" t="s">
        <v>19</v>
      </c>
      <c r="O13" s="20" t="s">
        <v>20</v>
      </c>
      <c r="P13" s="21"/>
      <c r="Q13" s="22" t="s">
        <v>21</v>
      </c>
      <c r="R13" s="20" t="s">
        <v>22</v>
      </c>
      <c r="S13" s="4"/>
      <c r="T13" s="4"/>
      <c r="U13" s="4"/>
      <c r="V13" s="4"/>
      <c r="W13" s="4"/>
    </row>
    <row r="14" spans="1:23">
      <c r="A14" s="23" t="s">
        <v>23</v>
      </c>
      <c r="B14" s="24"/>
      <c r="C14" s="24"/>
      <c r="D14" s="24"/>
      <c r="E14" s="24"/>
      <c r="F14" s="24"/>
      <c r="G14" s="24"/>
      <c r="H14" s="24"/>
      <c r="I14" s="24"/>
      <c r="J14" s="69"/>
      <c r="K14" s="43"/>
      <c r="L14" s="44"/>
      <c r="M14" s="43"/>
      <c r="N14" s="43"/>
      <c r="O14" s="43"/>
      <c r="P14" s="26"/>
      <c r="Q14" s="27">
        <v>32</v>
      </c>
      <c r="R14" s="28">
        <f t="shared" ref="R14:R20" si="0">SUM(B14:O14)*Q14</f>
        <v>0</v>
      </c>
      <c r="S14" s="4"/>
      <c r="T14" s="4"/>
      <c r="U14" s="42"/>
      <c r="V14" s="4"/>
      <c r="W14" s="4"/>
    </row>
    <row r="15" spans="1:23">
      <c r="A15" s="23" t="s">
        <v>24</v>
      </c>
      <c r="B15" s="25"/>
      <c r="C15" s="25"/>
      <c r="D15" s="25"/>
      <c r="E15" s="25"/>
      <c r="F15" s="25"/>
      <c r="G15" s="25"/>
      <c r="H15" s="25"/>
      <c r="I15" s="25"/>
      <c r="J15" s="24"/>
      <c r="K15" s="24"/>
      <c r="L15" s="24"/>
      <c r="M15" s="24"/>
      <c r="N15" s="24"/>
      <c r="O15" s="24"/>
      <c r="P15" s="26"/>
      <c r="Q15" s="27">
        <v>39</v>
      </c>
      <c r="R15" s="28">
        <f t="shared" si="0"/>
        <v>0</v>
      </c>
      <c r="S15" s="4"/>
      <c r="T15" s="4"/>
      <c r="U15" s="42"/>
      <c r="V15" s="4"/>
      <c r="W15" s="4"/>
    </row>
    <row r="16" spans="1:23">
      <c r="A16" s="23" t="s">
        <v>25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5"/>
      <c r="M16" s="24"/>
      <c r="N16" s="24"/>
      <c r="O16" s="24"/>
      <c r="P16" s="26"/>
      <c r="Q16" s="27">
        <v>30</v>
      </c>
      <c r="R16" s="28">
        <f t="shared" si="0"/>
        <v>0</v>
      </c>
      <c r="S16" s="4"/>
      <c r="T16" s="4"/>
      <c r="U16" s="42"/>
      <c r="V16" s="4"/>
      <c r="W16" s="4"/>
    </row>
    <row r="17" spans="1:23">
      <c r="A17" s="23" t="s">
        <v>26</v>
      </c>
      <c r="B17" s="25"/>
      <c r="C17" s="25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6"/>
      <c r="Q17" s="27">
        <v>21</v>
      </c>
      <c r="R17" s="28">
        <f t="shared" si="0"/>
        <v>0</v>
      </c>
      <c r="S17" s="4"/>
      <c r="T17" s="4"/>
      <c r="U17" s="42"/>
      <c r="V17" s="4"/>
      <c r="W17" s="4"/>
    </row>
    <row r="18" spans="1:23">
      <c r="A18" s="23" t="s">
        <v>27</v>
      </c>
      <c r="B18" s="25"/>
      <c r="C18" s="25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6"/>
      <c r="Q18" s="27">
        <v>19</v>
      </c>
      <c r="R18" s="28">
        <f t="shared" si="0"/>
        <v>0</v>
      </c>
      <c r="S18" s="4"/>
      <c r="T18" s="4"/>
      <c r="U18" s="42"/>
      <c r="V18" s="4"/>
      <c r="W18" s="4"/>
    </row>
    <row r="19" spans="1:23">
      <c r="A19" s="23" t="s">
        <v>28</v>
      </c>
      <c r="B19" s="25"/>
      <c r="C19" s="25"/>
      <c r="D19" s="25"/>
      <c r="E19" s="25"/>
      <c r="F19" s="25"/>
      <c r="G19" s="25"/>
      <c r="H19" s="25"/>
      <c r="I19" s="25"/>
      <c r="J19" s="24"/>
      <c r="K19" s="24"/>
      <c r="L19" s="24"/>
      <c r="M19" s="24"/>
      <c r="N19" s="24"/>
      <c r="O19" s="24"/>
      <c r="P19" s="26"/>
      <c r="Q19" s="27">
        <v>16.5</v>
      </c>
      <c r="R19" s="28">
        <f t="shared" si="0"/>
        <v>0</v>
      </c>
      <c r="S19" s="4"/>
      <c r="T19" s="4"/>
      <c r="U19" s="42"/>
      <c r="V19" s="4"/>
      <c r="W19" s="4"/>
    </row>
    <row r="20" spans="1:23">
      <c r="A20" s="23" t="s">
        <v>29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5"/>
      <c r="M20" s="24"/>
      <c r="N20" s="24"/>
      <c r="O20" s="24"/>
      <c r="P20" s="26"/>
      <c r="Q20" s="27">
        <v>22</v>
      </c>
      <c r="R20" s="28">
        <f t="shared" si="0"/>
        <v>0</v>
      </c>
      <c r="S20" s="4"/>
      <c r="T20" s="4"/>
      <c r="U20" s="42"/>
      <c r="V20" s="4"/>
      <c r="W20" s="4"/>
    </row>
    <row r="21" spans="1:23" ht="8.2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29"/>
      <c r="R21" s="29"/>
      <c r="S21" s="4"/>
      <c r="T21" s="4"/>
      <c r="U21" s="42"/>
      <c r="V21" s="4"/>
      <c r="W21" s="4"/>
    </row>
    <row r="22" spans="1:23">
      <c r="A22" s="23" t="s">
        <v>30</v>
      </c>
      <c r="B22" s="20" t="s">
        <v>7</v>
      </c>
      <c r="C22" s="20" t="s">
        <v>8</v>
      </c>
      <c r="D22" s="20" t="s">
        <v>9</v>
      </c>
      <c r="E22" s="20" t="s">
        <v>10</v>
      </c>
      <c r="F22" s="20" t="s">
        <v>11</v>
      </c>
      <c r="G22" s="20" t="s">
        <v>12</v>
      </c>
      <c r="H22" s="20" t="s">
        <v>13</v>
      </c>
      <c r="I22" s="20" t="s">
        <v>14</v>
      </c>
      <c r="J22" s="20" t="s">
        <v>15</v>
      </c>
      <c r="K22" s="20" t="s">
        <v>16</v>
      </c>
      <c r="L22" s="20" t="s">
        <v>18</v>
      </c>
      <c r="M22" s="20" t="s">
        <v>19</v>
      </c>
      <c r="N22" s="20" t="s">
        <v>20</v>
      </c>
      <c r="O22" s="31"/>
      <c r="P22" s="26"/>
      <c r="Q22" s="22" t="s">
        <v>21</v>
      </c>
      <c r="R22" s="20" t="s">
        <v>22</v>
      </c>
      <c r="S22" s="4"/>
      <c r="T22" s="4"/>
      <c r="U22" s="42"/>
      <c r="V22" s="4"/>
      <c r="W22" s="4"/>
    </row>
    <row r="23" spans="1:23">
      <c r="A23" s="32" t="s">
        <v>31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4"/>
      <c r="P23" s="26"/>
      <c r="Q23" s="27">
        <v>16.5</v>
      </c>
      <c r="R23" s="28">
        <f t="shared" ref="R23:R28" si="1">SUM(B23:O23)*Q23</f>
        <v>0</v>
      </c>
      <c r="S23" s="4"/>
      <c r="T23" s="4"/>
      <c r="U23" s="42"/>
      <c r="V23" s="4"/>
      <c r="W23" s="4"/>
    </row>
    <row r="24" spans="1:23">
      <c r="A24" s="32" t="s">
        <v>32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4"/>
      <c r="P24" s="26"/>
      <c r="Q24" s="27">
        <v>16.5</v>
      </c>
      <c r="R24" s="28">
        <f t="shared" si="1"/>
        <v>0</v>
      </c>
      <c r="S24" s="4"/>
      <c r="T24" s="4"/>
      <c r="U24" s="42"/>
      <c r="V24" s="4"/>
      <c r="W24" s="4"/>
    </row>
    <row r="25" spans="1:23">
      <c r="A25" s="32" t="s">
        <v>33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4"/>
      <c r="P25" s="26"/>
      <c r="Q25" s="27">
        <v>16.5</v>
      </c>
      <c r="R25" s="28">
        <f t="shared" si="1"/>
        <v>0</v>
      </c>
      <c r="S25" s="4"/>
      <c r="T25" s="4"/>
      <c r="U25" s="42"/>
      <c r="V25" s="4"/>
      <c r="W25" s="4"/>
    </row>
    <row r="26" spans="1:23">
      <c r="A26" s="32" t="s">
        <v>34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4"/>
      <c r="P26" s="26"/>
      <c r="Q26" s="27">
        <v>16.5</v>
      </c>
      <c r="R26" s="28">
        <f t="shared" si="1"/>
        <v>0</v>
      </c>
      <c r="S26" s="4"/>
      <c r="T26" s="4"/>
      <c r="U26" s="42"/>
      <c r="V26" s="4"/>
      <c r="W26" s="4"/>
    </row>
    <row r="27" spans="1:23">
      <c r="A27" s="32" t="s">
        <v>35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4"/>
      <c r="P27" s="26"/>
      <c r="Q27" s="27">
        <v>16.5</v>
      </c>
      <c r="R27" s="28">
        <f t="shared" si="1"/>
        <v>0</v>
      </c>
      <c r="S27" s="4"/>
      <c r="T27" s="4"/>
      <c r="U27" s="42"/>
      <c r="V27" s="4"/>
      <c r="W27" s="4"/>
    </row>
    <row r="28" spans="1:23">
      <c r="A28" s="32" t="s">
        <v>36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4"/>
      <c r="P28" s="26"/>
      <c r="Q28" s="27">
        <v>16.5</v>
      </c>
      <c r="R28" s="28">
        <f t="shared" si="1"/>
        <v>0</v>
      </c>
      <c r="S28" s="4"/>
      <c r="T28" s="4"/>
      <c r="U28" s="42"/>
      <c r="V28" s="4"/>
      <c r="W28" s="4"/>
    </row>
    <row r="29" spans="1:23" ht="6.7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29"/>
      <c r="R29" s="29"/>
      <c r="S29" s="4"/>
      <c r="T29" s="4"/>
      <c r="U29" s="42"/>
      <c r="V29" s="4"/>
      <c r="W29" s="4"/>
    </row>
    <row r="30" spans="1:23">
      <c r="A30" s="23" t="s">
        <v>37</v>
      </c>
      <c r="B30" s="20" t="s">
        <v>7</v>
      </c>
      <c r="C30" s="20" t="s">
        <v>8</v>
      </c>
      <c r="D30" s="20" t="s">
        <v>9</v>
      </c>
      <c r="E30" s="20" t="s">
        <v>10</v>
      </c>
      <c r="F30" s="20" t="s">
        <v>11</v>
      </c>
      <c r="G30" s="20" t="s">
        <v>12</v>
      </c>
      <c r="H30" s="20" t="s">
        <v>13</v>
      </c>
      <c r="I30" s="20" t="s">
        <v>14</v>
      </c>
      <c r="J30" s="20" t="s">
        <v>15</v>
      </c>
      <c r="K30" s="20" t="s">
        <v>16</v>
      </c>
      <c r="L30" s="20" t="s">
        <v>18</v>
      </c>
      <c r="M30" s="20" t="s">
        <v>19</v>
      </c>
      <c r="N30" s="20" t="s">
        <v>20</v>
      </c>
      <c r="O30" s="34"/>
      <c r="P30" s="26"/>
      <c r="Q30" s="22" t="s">
        <v>21</v>
      </c>
      <c r="R30" s="20" t="s">
        <v>22</v>
      </c>
      <c r="S30" s="4"/>
      <c r="T30" s="4"/>
      <c r="U30" s="42"/>
      <c r="V30" s="4"/>
      <c r="W30" s="4"/>
    </row>
    <row r="31" spans="1:23">
      <c r="A31" s="35" t="s">
        <v>38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4"/>
      <c r="P31" s="26"/>
      <c r="Q31" s="27">
        <v>23.5</v>
      </c>
      <c r="R31" s="28">
        <f t="shared" ref="R31:R36" si="2">SUM(B31:O31)*Q31</f>
        <v>0</v>
      </c>
      <c r="S31" s="4"/>
      <c r="T31" s="4"/>
      <c r="U31" s="42"/>
      <c r="V31" s="4"/>
      <c r="W31" s="4"/>
    </row>
    <row r="32" spans="1:23">
      <c r="A32" s="35" t="s">
        <v>32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4"/>
      <c r="P32" s="26"/>
      <c r="Q32" s="27">
        <v>23.5</v>
      </c>
      <c r="R32" s="28">
        <f t="shared" si="2"/>
        <v>0</v>
      </c>
      <c r="S32" s="4"/>
      <c r="T32" s="4"/>
      <c r="U32" s="42"/>
      <c r="V32" s="4"/>
      <c r="W32" s="4"/>
    </row>
    <row r="33" spans="1:23">
      <c r="A33" s="35" t="s">
        <v>39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4"/>
      <c r="P33" s="26"/>
      <c r="Q33" s="27">
        <v>23.5</v>
      </c>
      <c r="R33" s="28">
        <f t="shared" si="2"/>
        <v>0</v>
      </c>
      <c r="S33" s="4"/>
      <c r="T33" s="4"/>
      <c r="U33" s="42"/>
      <c r="V33" s="4"/>
      <c r="W33" s="4"/>
    </row>
    <row r="34" spans="1:23">
      <c r="A34" s="35" t="s">
        <v>34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4"/>
      <c r="P34" s="26"/>
      <c r="Q34" s="27">
        <v>23.5</v>
      </c>
      <c r="R34" s="28">
        <f t="shared" si="2"/>
        <v>0</v>
      </c>
      <c r="S34" s="4"/>
      <c r="T34" s="4"/>
      <c r="U34" s="42"/>
      <c r="V34" s="4"/>
      <c r="W34" s="4"/>
    </row>
    <row r="35" spans="1:23">
      <c r="A35" s="35" t="s">
        <v>40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4"/>
      <c r="P35" s="26"/>
      <c r="Q35" s="27">
        <v>23.5</v>
      </c>
      <c r="R35" s="28">
        <f t="shared" si="2"/>
        <v>0</v>
      </c>
      <c r="S35" s="4"/>
      <c r="T35" s="4"/>
      <c r="U35" s="42"/>
      <c r="V35" s="4"/>
      <c r="W35" s="4"/>
    </row>
    <row r="36" spans="1:23">
      <c r="A36" s="35" t="s">
        <v>36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4"/>
      <c r="P36" s="26"/>
      <c r="Q36" s="27">
        <v>23.5</v>
      </c>
      <c r="R36" s="28">
        <f t="shared" si="2"/>
        <v>0</v>
      </c>
      <c r="S36" s="4"/>
      <c r="T36" s="4"/>
      <c r="U36" s="42"/>
      <c r="V36" s="4"/>
      <c r="W36" s="4"/>
    </row>
    <row r="37" spans="1:23" ht="26.2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30"/>
      <c r="Q37" s="29"/>
      <c r="R37" s="29"/>
      <c r="S37" s="4"/>
      <c r="T37" s="4"/>
      <c r="U37" s="42"/>
      <c r="V37" s="4"/>
      <c r="W37" s="4"/>
    </row>
    <row r="38" spans="1:23">
      <c r="A38" s="19" t="s">
        <v>41</v>
      </c>
      <c r="B38" s="20">
        <v>2</v>
      </c>
      <c r="C38" s="20">
        <v>3</v>
      </c>
      <c r="D38" s="20">
        <v>4</v>
      </c>
      <c r="E38" s="20">
        <v>5</v>
      </c>
      <c r="F38" s="20">
        <v>6</v>
      </c>
      <c r="G38" s="20">
        <v>8</v>
      </c>
      <c r="H38" s="20">
        <v>10</v>
      </c>
      <c r="I38" s="20">
        <v>12</v>
      </c>
      <c r="J38" s="20">
        <v>14</v>
      </c>
      <c r="K38" s="20" t="s">
        <v>42</v>
      </c>
      <c r="L38" s="20" t="s">
        <v>43</v>
      </c>
      <c r="M38" s="20" t="s">
        <v>44</v>
      </c>
      <c r="N38" s="36" t="s">
        <v>45</v>
      </c>
      <c r="O38" s="22" t="s">
        <v>20</v>
      </c>
      <c r="P38" s="26"/>
      <c r="Q38" s="22" t="s">
        <v>21</v>
      </c>
      <c r="R38" s="20" t="s">
        <v>22</v>
      </c>
      <c r="S38" s="4"/>
      <c r="T38" s="4"/>
      <c r="U38" s="42"/>
      <c r="V38" s="4"/>
      <c r="W38" s="4"/>
    </row>
    <row r="39" spans="1:23">
      <c r="A39" s="23" t="s">
        <v>46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7"/>
      <c r="O39" s="33"/>
      <c r="P39" s="26"/>
      <c r="Q39" s="27">
        <v>23.5</v>
      </c>
      <c r="R39" s="28">
        <f t="shared" ref="R39:R45" si="3">SUM(B39:O39)*Q39</f>
        <v>0</v>
      </c>
      <c r="S39" s="4"/>
      <c r="T39" s="4"/>
      <c r="U39" s="42"/>
      <c r="V39" s="4"/>
      <c r="W39" s="4"/>
    </row>
    <row r="40" spans="1:23">
      <c r="A40" s="23" t="s">
        <v>47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7"/>
      <c r="O40" s="33"/>
      <c r="P40" s="26"/>
      <c r="Q40" s="27">
        <v>23</v>
      </c>
      <c r="R40" s="28">
        <f t="shared" si="3"/>
        <v>0</v>
      </c>
      <c r="S40" s="4"/>
      <c r="T40" s="4"/>
      <c r="U40" s="42"/>
      <c r="V40" s="4"/>
      <c r="W40" s="4"/>
    </row>
    <row r="41" spans="1:23">
      <c r="A41" s="23" t="s">
        <v>48</v>
      </c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7"/>
      <c r="O41" s="33"/>
      <c r="P41" s="26"/>
      <c r="Q41" s="27">
        <v>30</v>
      </c>
      <c r="R41" s="28">
        <f t="shared" si="3"/>
        <v>0</v>
      </c>
      <c r="S41" s="4"/>
      <c r="T41" s="4"/>
      <c r="U41" s="42"/>
      <c r="V41" s="4"/>
      <c r="W41" s="4"/>
    </row>
    <row r="42" spans="1:23">
      <c r="A42" s="23" t="s">
        <v>49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7"/>
      <c r="O42" s="33"/>
      <c r="P42" s="26"/>
      <c r="Q42" s="27">
        <v>46</v>
      </c>
      <c r="R42" s="28">
        <f t="shared" si="3"/>
        <v>0</v>
      </c>
      <c r="S42" s="4"/>
      <c r="T42" s="4"/>
      <c r="U42" s="42"/>
      <c r="V42" s="4"/>
      <c r="W42" s="4"/>
    </row>
    <row r="43" spans="1:23">
      <c r="A43" s="23" t="s">
        <v>50</v>
      </c>
      <c r="B43" s="33"/>
      <c r="C43" s="70"/>
      <c r="D43" s="33"/>
      <c r="E43" s="70"/>
      <c r="F43" s="33"/>
      <c r="G43" s="33"/>
      <c r="H43" s="33"/>
      <c r="I43" s="33"/>
      <c r="J43" s="33"/>
      <c r="K43" s="33"/>
      <c r="L43" s="33"/>
      <c r="M43" s="33"/>
      <c r="N43" s="37"/>
      <c r="O43" s="33"/>
      <c r="P43" s="26"/>
      <c r="Q43" s="27">
        <v>36</v>
      </c>
      <c r="R43" s="28">
        <f t="shared" si="3"/>
        <v>0</v>
      </c>
      <c r="S43" s="4"/>
      <c r="T43" s="4"/>
      <c r="U43" s="42"/>
      <c r="V43" s="4"/>
      <c r="W43" s="4"/>
    </row>
    <row r="44" spans="1:23">
      <c r="A44" s="23" t="s">
        <v>25</v>
      </c>
      <c r="B44" s="33"/>
      <c r="C44" s="70"/>
      <c r="D44" s="33"/>
      <c r="E44" s="70"/>
      <c r="F44" s="33"/>
      <c r="G44" s="33"/>
      <c r="H44" s="33"/>
      <c r="I44" s="33"/>
      <c r="J44" s="33"/>
      <c r="K44" s="33"/>
      <c r="L44" s="33"/>
      <c r="M44" s="33"/>
      <c r="N44" s="37"/>
      <c r="O44" s="33"/>
      <c r="P44" s="26"/>
      <c r="Q44" s="27">
        <v>41</v>
      </c>
      <c r="R44" s="28">
        <f t="shared" si="3"/>
        <v>0</v>
      </c>
      <c r="S44" s="4"/>
      <c r="T44" s="4"/>
      <c r="U44" s="42"/>
      <c r="V44" s="4"/>
      <c r="W44" s="4"/>
    </row>
    <row r="45" spans="1:23">
      <c r="A45" s="23" t="s">
        <v>51</v>
      </c>
      <c r="B45" s="33"/>
      <c r="C45" s="70"/>
      <c r="D45" s="33"/>
      <c r="E45" s="70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26"/>
      <c r="Q45" s="27">
        <v>49</v>
      </c>
      <c r="R45" s="28">
        <f t="shared" si="3"/>
        <v>0</v>
      </c>
      <c r="S45" s="4"/>
      <c r="T45" s="4"/>
      <c r="U45" s="42"/>
      <c r="V45" s="4"/>
      <c r="W45" s="4"/>
    </row>
    <row r="46" spans="1:23" ht="24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29"/>
      <c r="R46" s="29"/>
      <c r="S46" s="4"/>
      <c r="T46" s="4"/>
      <c r="U46" s="42"/>
      <c r="V46" s="4"/>
      <c r="W46" s="4"/>
    </row>
    <row r="47" spans="1:23">
      <c r="A47" s="38" t="s">
        <v>52</v>
      </c>
      <c r="B47" s="20"/>
      <c r="C47" s="39"/>
      <c r="D47" s="39"/>
      <c r="E47" s="39"/>
      <c r="F47" s="39"/>
      <c r="G47" s="30"/>
      <c r="H47" s="30"/>
      <c r="I47" s="30"/>
      <c r="J47" s="30"/>
      <c r="K47" s="30"/>
      <c r="L47" s="30"/>
      <c r="M47" s="30"/>
      <c r="N47" s="30"/>
      <c r="O47" s="30"/>
      <c r="P47" s="26"/>
      <c r="Q47" s="22" t="s">
        <v>21</v>
      </c>
      <c r="R47" s="20" t="s">
        <v>22</v>
      </c>
      <c r="S47" s="4"/>
      <c r="T47" s="4"/>
      <c r="U47" s="42"/>
      <c r="V47" s="4"/>
      <c r="W47" s="4"/>
    </row>
    <row r="48" spans="1:23">
      <c r="A48" s="40" t="s">
        <v>31</v>
      </c>
      <c r="B48" s="33"/>
      <c r="C48" s="39"/>
      <c r="D48" s="39"/>
      <c r="E48" s="39"/>
      <c r="F48" s="39"/>
      <c r="G48" s="30"/>
      <c r="H48" s="30"/>
      <c r="I48" s="30"/>
      <c r="J48" s="30"/>
      <c r="K48" s="30"/>
      <c r="L48" s="30"/>
      <c r="M48" s="30"/>
      <c r="N48" s="30"/>
      <c r="O48" s="30"/>
      <c r="P48" s="26"/>
      <c r="Q48" s="27">
        <v>5.5</v>
      </c>
      <c r="R48" s="28">
        <f t="shared" ref="R48:R53" si="4">SUM(B48:O48)*Q48</f>
        <v>0</v>
      </c>
      <c r="S48" s="4"/>
      <c r="T48" s="4"/>
      <c r="U48" s="42"/>
      <c r="V48" s="4"/>
      <c r="W48" s="4"/>
    </row>
    <row r="49" spans="1:23">
      <c r="A49" s="40" t="s">
        <v>32</v>
      </c>
      <c r="B49" s="33"/>
      <c r="C49" s="39"/>
      <c r="D49" s="39"/>
      <c r="E49" s="39"/>
      <c r="F49" s="39"/>
      <c r="G49" s="30"/>
      <c r="H49" s="30"/>
      <c r="I49" s="30"/>
      <c r="J49" s="30"/>
      <c r="K49" s="30"/>
      <c r="L49" s="30"/>
      <c r="M49" s="30"/>
      <c r="N49" s="30"/>
      <c r="O49" s="30"/>
      <c r="P49" s="26"/>
      <c r="Q49" s="27">
        <v>5.5</v>
      </c>
      <c r="R49" s="28">
        <f t="shared" si="4"/>
        <v>0</v>
      </c>
      <c r="S49" s="4"/>
      <c r="T49" s="4"/>
      <c r="U49" s="42"/>
      <c r="V49" s="4"/>
      <c r="W49" s="4"/>
    </row>
    <row r="50" spans="1:23">
      <c r="A50" s="40" t="s">
        <v>33</v>
      </c>
      <c r="B50" s="33"/>
      <c r="C50" s="39"/>
      <c r="D50" s="39"/>
      <c r="E50" s="39"/>
      <c r="F50" s="39"/>
      <c r="G50" s="30"/>
      <c r="H50" s="30"/>
      <c r="I50" s="30"/>
      <c r="J50" s="30"/>
      <c r="K50" s="30"/>
      <c r="L50" s="30"/>
      <c r="M50" s="30"/>
      <c r="N50" s="30"/>
      <c r="O50" s="30"/>
      <c r="P50" s="26"/>
      <c r="Q50" s="27">
        <v>5.5</v>
      </c>
      <c r="R50" s="28">
        <f t="shared" si="4"/>
        <v>0</v>
      </c>
      <c r="S50" s="4"/>
      <c r="T50" s="4"/>
      <c r="U50" s="42"/>
      <c r="V50" s="4"/>
      <c r="W50" s="4"/>
    </row>
    <row r="51" spans="1:23">
      <c r="A51" s="40" t="s">
        <v>34</v>
      </c>
      <c r="B51" s="33"/>
      <c r="C51" s="39"/>
      <c r="D51" s="39"/>
      <c r="E51" s="39"/>
      <c r="F51" s="39"/>
      <c r="G51" s="30"/>
      <c r="H51" s="30"/>
      <c r="I51" s="30"/>
      <c r="J51" s="30"/>
      <c r="K51" s="30"/>
      <c r="L51" s="30"/>
      <c r="M51" s="30"/>
      <c r="N51" s="30"/>
      <c r="O51" s="30"/>
      <c r="P51" s="26"/>
      <c r="Q51" s="27">
        <v>5.5</v>
      </c>
      <c r="R51" s="28">
        <f t="shared" si="4"/>
        <v>0</v>
      </c>
      <c r="S51" s="4"/>
      <c r="T51" s="4"/>
      <c r="U51" s="42"/>
      <c r="V51" s="4"/>
      <c r="W51" s="4"/>
    </row>
    <row r="52" spans="1:23">
      <c r="A52" s="40" t="s">
        <v>35</v>
      </c>
      <c r="B52" s="33"/>
      <c r="C52" s="39"/>
      <c r="D52" s="39"/>
      <c r="E52" s="39"/>
      <c r="F52" s="39"/>
      <c r="G52" s="30"/>
      <c r="H52" s="30"/>
      <c r="I52" s="30"/>
      <c r="J52" s="30"/>
      <c r="K52" s="30"/>
      <c r="L52" s="30"/>
      <c r="M52" s="30"/>
      <c r="N52" s="30"/>
      <c r="O52" s="30"/>
      <c r="P52" s="26"/>
      <c r="Q52" s="27">
        <v>5.5</v>
      </c>
      <c r="R52" s="28">
        <f t="shared" si="4"/>
        <v>0</v>
      </c>
      <c r="S52" s="4"/>
      <c r="T52" s="4"/>
      <c r="U52" s="42"/>
      <c r="V52" s="4"/>
      <c r="W52" s="4"/>
    </row>
    <row r="53" spans="1:23">
      <c r="A53" s="40" t="s">
        <v>36</v>
      </c>
      <c r="B53" s="33"/>
      <c r="C53" s="39"/>
      <c r="D53" s="39"/>
      <c r="E53" s="39"/>
      <c r="F53" s="39"/>
      <c r="G53" s="30"/>
      <c r="H53" s="30"/>
      <c r="I53" s="30"/>
      <c r="J53" s="30"/>
      <c r="K53" s="30"/>
      <c r="L53" s="30"/>
      <c r="M53" s="30"/>
      <c r="N53" s="30"/>
      <c r="O53" s="30"/>
      <c r="P53" s="26"/>
      <c r="Q53" s="27">
        <v>5.5</v>
      </c>
      <c r="R53" s="28">
        <f t="shared" si="4"/>
        <v>0</v>
      </c>
      <c r="S53" s="4"/>
      <c r="T53" s="4"/>
      <c r="U53" s="42"/>
      <c r="V53" s="4"/>
      <c r="W53" s="4"/>
    </row>
    <row r="54" spans="1:23" ht="9.75" customHeight="1">
      <c r="A54" s="29"/>
      <c r="B54" s="29"/>
      <c r="C54" s="29"/>
      <c r="D54" s="29"/>
      <c r="E54" s="29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29"/>
      <c r="R54" s="29"/>
      <c r="S54" s="4"/>
      <c r="T54" s="4"/>
      <c r="U54" s="42"/>
      <c r="V54" s="4"/>
      <c r="W54" s="4"/>
    </row>
    <row r="55" spans="1:23">
      <c r="A55" s="38" t="s">
        <v>53</v>
      </c>
      <c r="B55" s="2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26"/>
      <c r="Q55" s="22" t="s">
        <v>21</v>
      </c>
      <c r="R55" s="20" t="s">
        <v>22</v>
      </c>
      <c r="S55" s="4"/>
      <c r="T55" s="4"/>
      <c r="U55" s="42"/>
      <c r="V55" s="4"/>
      <c r="W55" s="4"/>
    </row>
    <row r="56" spans="1:23">
      <c r="A56" s="40" t="s">
        <v>54</v>
      </c>
      <c r="B56" s="33"/>
      <c r="C56" s="30"/>
      <c r="D56" s="39"/>
      <c r="E56" s="39"/>
      <c r="F56" s="39"/>
      <c r="G56" s="30"/>
      <c r="H56" s="30"/>
      <c r="I56" s="30"/>
      <c r="J56" s="30"/>
      <c r="K56" s="30"/>
      <c r="L56" s="30"/>
      <c r="M56" s="30"/>
      <c r="N56" s="30"/>
      <c r="O56" s="30"/>
      <c r="P56" s="26"/>
      <c r="Q56" s="27">
        <v>12</v>
      </c>
      <c r="R56" s="28">
        <f>SUM(B56:O56)*Q56</f>
        <v>0</v>
      </c>
      <c r="S56" s="4"/>
      <c r="T56" s="4"/>
      <c r="U56" s="42"/>
      <c r="V56" s="4"/>
      <c r="W56" s="4"/>
    </row>
    <row r="57" spans="1:23">
      <c r="A57" s="40" t="s">
        <v>55</v>
      </c>
      <c r="B57" s="33"/>
      <c r="C57" s="30"/>
      <c r="D57" s="39"/>
      <c r="E57" s="39"/>
      <c r="F57" s="39"/>
      <c r="G57" s="30"/>
      <c r="H57" s="30"/>
      <c r="I57" s="30"/>
      <c r="J57" s="30"/>
      <c r="K57" s="30"/>
      <c r="L57" s="30"/>
      <c r="M57" s="30"/>
      <c r="N57" s="30"/>
      <c r="O57" s="30"/>
      <c r="P57" s="26"/>
      <c r="Q57" s="27">
        <v>10</v>
      </c>
      <c r="R57" s="28">
        <f>SUM(B57:O57)*Q57</f>
        <v>0</v>
      </c>
      <c r="S57" s="4"/>
      <c r="T57" s="4"/>
      <c r="U57" s="42"/>
      <c r="V57" s="4"/>
      <c r="W57" s="4"/>
    </row>
    <row r="58" spans="1:23">
      <c r="A58" s="40" t="s">
        <v>56</v>
      </c>
      <c r="B58" s="33"/>
      <c r="C58" s="30"/>
      <c r="D58" s="39"/>
      <c r="E58" s="39"/>
      <c r="F58" s="39"/>
      <c r="G58" s="30"/>
      <c r="H58" s="30"/>
      <c r="I58" s="30"/>
      <c r="J58" s="30"/>
      <c r="K58" s="30"/>
      <c r="L58" s="30"/>
      <c r="M58" s="30"/>
      <c r="N58" s="30"/>
      <c r="O58" s="30"/>
      <c r="P58" s="26"/>
      <c r="Q58" s="27">
        <v>7</v>
      </c>
      <c r="R58" s="28">
        <f>SUM(B58:O58)*Q58</f>
        <v>0</v>
      </c>
      <c r="S58" s="4"/>
      <c r="T58" s="4"/>
      <c r="U58" s="42"/>
      <c r="V58" s="4"/>
      <c r="W58" s="4"/>
    </row>
    <row r="59" spans="1:23">
      <c r="A59" s="40" t="s">
        <v>57</v>
      </c>
      <c r="B59" s="33"/>
      <c r="C59" s="30"/>
      <c r="D59" s="39"/>
      <c r="E59" s="39"/>
      <c r="F59" s="39"/>
      <c r="G59" s="30"/>
      <c r="H59" s="30"/>
      <c r="I59" s="30"/>
      <c r="J59" s="30"/>
      <c r="K59" s="30"/>
      <c r="L59" s="30"/>
      <c r="M59" s="30"/>
      <c r="N59" s="30"/>
      <c r="O59" s="30"/>
      <c r="P59" s="26"/>
      <c r="Q59" s="27">
        <v>13</v>
      </c>
      <c r="R59" s="28">
        <f>SUM(B59:O59)*Q59</f>
        <v>0</v>
      </c>
      <c r="S59" s="4"/>
      <c r="T59" s="4"/>
      <c r="U59" s="42"/>
      <c r="V59" s="4"/>
      <c r="W59" s="4"/>
    </row>
    <row r="60" spans="1:23">
      <c r="A60" s="30"/>
      <c r="B60" s="30"/>
      <c r="C60" s="30"/>
      <c r="D60" s="39"/>
      <c r="E60" s="39"/>
      <c r="F60" s="39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4"/>
      <c r="T60" s="4"/>
      <c r="U60" s="4"/>
      <c r="V60" s="4"/>
      <c r="W60" s="4"/>
    </row>
    <row r="61" spans="1:23">
      <c r="A61" s="30"/>
      <c r="B61" s="30"/>
      <c r="C61" s="30"/>
      <c r="D61" s="39"/>
      <c r="E61" s="39"/>
      <c r="F61" s="39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4"/>
      <c r="T61" s="4"/>
      <c r="U61" s="4"/>
      <c r="V61" s="4"/>
      <c r="W61" s="4"/>
    </row>
    <row r="62" spans="1:23" ht="9.75" customHeight="1">
      <c r="A62" s="30"/>
      <c r="B62" s="30"/>
      <c r="C62" s="29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29"/>
      <c r="R62" s="29"/>
      <c r="S62" s="4"/>
      <c r="T62" s="4"/>
      <c r="U62" s="4"/>
      <c r="V62" s="4"/>
      <c r="W62" s="4"/>
    </row>
    <row r="63" spans="1:23">
      <c r="A63" s="30"/>
      <c r="B63" s="30"/>
      <c r="C63" s="30"/>
      <c r="D63" s="39"/>
      <c r="E63" s="30"/>
      <c r="F63" s="39"/>
      <c r="G63" s="30"/>
      <c r="H63" s="30"/>
      <c r="I63" s="30"/>
      <c r="J63" s="30"/>
      <c r="K63" s="30"/>
      <c r="L63" s="30"/>
      <c r="M63" s="30"/>
      <c r="N63" s="30"/>
      <c r="O63" s="30"/>
      <c r="P63" s="26"/>
      <c r="Q63" s="49" t="s">
        <v>58</v>
      </c>
      <c r="R63" s="50"/>
      <c r="S63" s="4"/>
      <c r="T63" s="4"/>
      <c r="U63" s="4"/>
      <c r="V63" s="4"/>
      <c r="W63" s="4"/>
    </row>
    <row r="64" spans="1:23">
      <c r="A64" s="30"/>
      <c r="B64" s="30"/>
      <c r="C64" s="30"/>
      <c r="D64" s="39"/>
      <c r="E64" s="30"/>
      <c r="F64" s="39"/>
      <c r="G64" s="30"/>
      <c r="H64" s="30"/>
      <c r="I64" s="30"/>
      <c r="J64" s="30"/>
      <c r="K64" s="30"/>
      <c r="L64" s="30"/>
      <c r="M64" s="30"/>
      <c r="N64" s="30"/>
      <c r="O64" s="30"/>
      <c r="P64" s="26"/>
      <c r="Q64" s="51">
        <f>SUM(R14:R61)</f>
        <v>0</v>
      </c>
      <c r="R64" s="50"/>
      <c r="S64" s="4"/>
      <c r="T64" s="4"/>
      <c r="U64" s="47"/>
      <c r="V64" s="4"/>
      <c r="W64" s="4"/>
    </row>
    <row r="65" spans="1:23">
      <c r="A65" s="30"/>
      <c r="B65" s="30"/>
      <c r="C65" s="30"/>
      <c r="D65" s="39"/>
      <c r="E65" s="30"/>
      <c r="F65" s="39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41"/>
      <c r="R65" s="41"/>
      <c r="S65" s="4"/>
      <c r="T65" s="4"/>
      <c r="U65" s="4"/>
      <c r="V65" s="4"/>
      <c r="W65" s="4"/>
    </row>
    <row r="66" spans="1:23">
      <c r="A66" s="30"/>
      <c r="B66" s="30"/>
      <c r="C66" s="30"/>
      <c r="D66" s="39"/>
      <c r="E66" s="30"/>
      <c r="F66" s="39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4"/>
      <c r="T66" s="4"/>
      <c r="U66" s="4"/>
      <c r="V66" s="4"/>
      <c r="W66" s="4"/>
    </row>
    <row r="67" spans="1:2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8"/>
      <c r="R68" s="4"/>
      <c r="S68" s="4"/>
      <c r="T68" s="4"/>
      <c r="U68" s="4"/>
      <c r="V68" s="4"/>
      <c r="W68" s="4"/>
    </row>
    <row r="69" spans="1:2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</sheetData>
  <sheetProtection algorithmName="SHA-512" hashValue="WQtEOJv2QMppOM4BohCDwrIgydRWYkXgV7VsIaruoGYihJbwM5FFeooxOsnA1/+UIyCvzIgozgGstsSJFwsgTA==" saltValue="OaFZgVzoUrGCD6M5O/j/2A==" spinCount="100000" sheet="1" formatCells="0" formatColumns="0" formatRows="0" insertColumns="0" insertRows="0" insertHyperlinks="0" deleteColumns="0" deleteRows="0" selectLockedCells="1" sort="0" autoFilter="0" pivotTables="0"/>
  <mergeCells count="11">
    <mergeCell ref="Q63:R63"/>
    <mergeCell ref="Q64:R64"/>
    <mergeCell ref="A1:R1"/>
    <mergeCell ref="A2:A11"/>
    <mergeCell ref="I2:R2"/>
    <mergeCell ref="C4:F4"/>
    <mergeCell ref="G4:J4"/>
    <mergeCell ref="J6:R6"/>
    <mergeCell ref="F8:H8"/>
    <mergeCell ref="J8:K8"/>
    <mergeCell ref="L8:R8"/>
  </mergeCells>
  <pageMargins left="0.25" right="0.25" top="0.75" bottom="0.75" header="0.3" footer="0.3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EBB22-B5CB-4C17-A23D-326DDD5B217A}">
  <dimension ref="A1:W80"/>
  <sheetViews>
    <sheetView workbookViewId="0">
      <selection activeCell="Y15" sqref="Y15"/>
    </sheetView>
  </sheetViews>
  <sheetFormatPr baseColWidth="10" defaultRowHeight="14.4"/>
  <cols>
    <col min="1" max="1" width="31" customWidth="1"/>
    <col min="2" max="15" width="4.6640625" customWidth="1"/>
    <col min="16" max="16" width="3" customWidth="1"/>
    <col min="17" max="17" width="10.44140625" customWidth="1"/>
    <col min="18" max="18" width="10" customWidth="1"/>
    <col min="19" max="19" width="4.6640625" customWidth="1"/>
    <col min="20" max="20" width="5.21875" customWidth="1"/>
    <col min="21" max="21" width="10.109375" customWidth="1"/>
    <col min="256" max="256" width="31" customWidth="1"/>
    <col min="257" max="270" width="4.6640625" customWidth="1"/>
    <col min="271" max="271" width="3" customWidth="1"/>
    <col min="272" max="272" width="10.44140625" customWidth="1"/>
    <col min="273" max="273" width="10" customWidth="1"/>
    <col min="274" max="275" width="4.6640625" customWidth="1"/>
    <col min="512" max="512" width="31" customWidth="1"/>
    <col min="513" max="526" width="4.6640625" customWidth="1"/>
    <col min="527" max="527" width="3" customWidth="1"/>
    <col min="528" max="528" width="10.44140625" customWidth="1"/>
    <col min="529" max="529" width="10" customWidth="1"/>
    <col min="530" max="531" width="4.6640625" customWidth="1"/>
    <col min="768" max="768" width="31" customWidth="1"/>
    <col min="769" max="782" width="4.6640625" customWidth="1"/>
    <col min="783" max="783" width="3" customWidth="1"/>
    <col min="784" max="784" width="10.44140625" customWidth="1"/>
    <col min="785" max="785" width="10" customWidth="1"/>
    <col min="786" max="787" width="4.6640625" customWidth="1"/>
    <col min="1024" max="1024" width="31" customWidth="1"/>
    <col min="1025" max="1038" width="4.6640625" customWidth="1"/>
    <col min="1039" max="1039" width="3" customWidth="1"/>
    <col min="1040" max="1040" width="10.44140625" customWidth="1"/>
    <col min="1041" max="1041" width="10" customWidth="1"/>
    <col min="1042" max="1043" width="4.6640625" customWidth="1"/>
    <col min="1280" max="1280" width="31" customWidth="1"/>
    <col min="1281" max="1294" width="4.6640625" customWidth="1"/>
    <col min="1295" max="1295" width="3" customWidth="1"/>
    <col min="1296" max="1296" width="10.44140625" customWidth="1"/>
    <col min="1297" max="1297" width="10" customWidth="1"/>
    <col min="1298" max="1299" width="4.6640625" customWidth="1"/>
    <col min="1536" max="1536" width="31" customWidth="1"/>
    <col min="1537" max="1550" width="4.6640625" customWidth="1"/>
    <col min="1551" max="1551" width="3" customWidth="1"/>
    <col min="1552" max="1552" width="10.44140625" customWidth="1"/>
    <col min="1553" max="1553" width="10" customWidth="1"/>
    <col min="1554" max="1555" width="4.6640625" customWidth="1"/>
    <col min="1792" max="1792" width="31" customWidth="1"/>
    <col min="1793" max="1806" width="4.6640625" customWidth="1"/>
    <col min="1807" max="1807" width="3" customWidth="1"/>
    <col min="1808" max="1808" width="10.44140625" customWidth="1"/>
    <col min="1809" max="1809" width="10" customWidth="1"/>
    <col min="1810" max="1811" width="4.6640625" customWidth="1"/>
    <col min="2048" max="2048" width="31" customWidth="1"/>
    <col min="2049" max="2062" width="4.6640625" customWidth="1"/>
    <col min="2063" max="2063" width="3" customWidth="1"/>
    <col min="2064" max="2064" width="10.44140625" customWidth="1"/>
    <col min="2065" max="2065" width="10" customWidth="1"/>
    <col min="2066" max="2067" width="4.6640625" customWidth="1"/>
    <col min="2304" max="2304" width="31" customWidth="1"/>
    <col min="2305" max="2318" width="4.6640625" customWidth="1"/>
    <col min="2319" max="2319" width="3" customWidth="1"/>
    <col min="2320" max="2320" width="10.44140625" customWidth="1"/>
    <col min="2321" max="2321" width="10" customWidth="1"/>
    <col min="2322" max="2323" width="4.6640625" customWidth="1"/>
    <col min="2560" max="2560" width="31" customWidth="1"/>
    <col min="2561" max="2574" width="4.6640625" customWidth="1"/>
    <col min="2575" max="2575" width="3" customWidth="1"/>
    <col min="2576" max="2576" width="10.44140625" customWidth="1"/>
    <col min="2577" max="2577" width="10" customWidth="1"/>
    <col min="2578" max="2579" width="4.6640625" customWidth="1"/>
    <col min="2816" max="2816" width="31" customWidth="1"/>
    <col min="2817" max="2830" width="4.6640625" customWidth="1"/>
    <col min="2831" max="2831" width="3" customWidth="1"/>
    <col min="2832" max="2832" width="10.44140625" customWidth="1"/>
    <col min="2833" max="2833" width="10" customWidth="1"/>
    <col min="2834" max="2835" width="4.6640625" customWidth="1"/>
    <col min="3072" max="3072" width="31" customWidth="1"/>
    <col min="3073" max="3086" width="4.6640625" customWidth="1"/>
    <col min="3087" max="3087" width="3" customWidth="1"/>
    <col min="3088" max="3088" width="10.44140625" customWidth="1"/>
    <col min="3089" max="3089" width="10" customWidth="1"/>
    <col min="3090" max="3091" width="4.6640625" customWidth="1"/>
    <col min="3328" max="3328" width="31" customWidth="1"/>
    <col min="3329" max="3342" width="4.6640625" customWidth="1"/>
    <col min="3343" max="3343" width="3" customWidth="1"/>
    <col min="3344" max="3344" width="10.44140625" customWidth="1"/>
    <col min="3345" max="3345" width="10" customWidth="1"/>
    <col min="3346" max="3347" width="4.6640625" customWidth="1"/>
    <col min="3584" max="3584" width="31" customWidth="1"/>
    <col min="3585" max="3598" width="4.6640625" customWidth="1"/>
    <col min="3599" max="3599" width="3" customWidth="1"/>
    <col min="3600" max="3600" width="10.44140625" customWidth="1"/>
    <col min="3601" max="3601" width="10" customWidth="1"/>
    <col min="3602" max="3603" width="4.6640625" customWidth="1"/>
    <col min="3840" max="3840" width="31" customWidth="1"/>
    <col min="3841" max="3854" width="4.6640625" customWidth="1"/>
    <col min="3855" max="3855" width="3" customWidth="1"/>
    <col min="3856" max="3856" width="10.44140625" customWidth="1"/>
    <col min="3857" max="3857" width="10" customWidth="1"/>
    <col min="3858" max="3859" width="4.6640625" customWidth="1"/>
    <col min="4096" max="4096" width="31" customWidth="1"/>
    <col min="4097" max="4110" width="4.6640625" customWidth="1"/>
    <col min="4111" max="4111" width="3" customWidth="1"/>
    <col min="4112" max="4112" width="10.44140625" customWidth="1"/>
    <col min="4113" max="4113" width="10" customWidth="1"/>
    <col min="4114" max="4115" width="4.6640625" customWidth="1"/>
    <col min="4352" max="4352" width="31" customWidth="1"/>
    <col min="4353" max="4366" width="4.6640625" customWidth="1"/>
    <col min="4367" max="4367" width="3" customWidth="1"/>
    <col min="4368" max="4368" width="10.44140625" customWidth="1"/>
    <col min="4369" max="4369" width="10" customWidth="1"/>
    <col min="4370" max="4371" width="4.6640625" customWidth="1"/>
    <col min="4608" max="4608" width="31" customWidth="1"/>
    <col min="4609" max="4622" width="4.6640625" customWidth="1"/>
    <col min="4623" max="4623" width="3" customWidth="1"/>
    <col min="4624" max="4624" width="10.44140625" customWidth="1"/>
    <col min="4625" max="4625" width="10" customWidth="1"/>
    <col min="4626" max="4627" width="4.6640625" customWidth="1"/>
    <col min="4864" max="4864" width="31" customWidth="1"/>
    <col min="4865" max="4878" width="4.6640625" customWidth="1"/>
    <col min="4879" max="4879" width="3" customWidth="1"/>
    <col min="4880" max="4880" width="10.44140625" customWidth="1"/>
    <col min="4881" max="4881" width="10" customWidth="1"/>
    <col min="4882" max="4883" width="4.6640625" customWidth="1"/>
    <col min="5120" max="5120" width="31" customWidth="1"/>
    <col min="5121" max="5134" width="4.6640625" customWidth="1"/>
    <col min="5135" max="5135" width="3" customWidth="1"/>
    <col min="5136" max="5136" width="10.44140625" customWidth="1"/>
    <col min="5137" max="5137" width="10" customWidth="1"/>
    <col min="5138" max="5139" width="4.6640625" customWidth="1"/>
    <col min="5376" max="5376" width="31" customWidth="1"/>
    <col min="5377" max="5390" width="4.6640625" customWidth="1"/>
    <col min="5391" max="5391" width="3" customWidth="1"/>
    <col min="5392" max="5392" width="10.44140625" customWidth="1"/>
    <col min="5393" max="5393" width="10" customWidth="1"/>
    <col min="5394" max="5395" width="4.6640625" customWidth="1"/>
    <col min="5632" max="5632" width="31" customWidth="1"/>
    <col min="5633" max="5646" width="4.6640625" customWidth="1"/>
    <col min="5647" max="5647" width="3" customWidth="1"/>
    <col min="5648" max="5648" width="10.44140625" customWidth="1"/>
    <col min="5649" max="5649" width="10" customWidth="1"/>
    <col min="5650" max="5651" width="4.6640625" customWidth="1"/>
    <col min="5888" max="5888" width="31" customWidth="1"/>
    <col min="5889" max="5902" width="4.6640625" customWidth="1"/>
    <col min="5903" max="5903" width="3" customWidth="1"/>
    <col min="5904" max="5904" width="10.44140625" customWidth="1"/>
    <col min="5905" max="5905" width="10" customWidth="1"/>
    <col min="5906" max="5907" width="4.6640625" customWidth="1"/>
    <col min="6144" max="6144" width="31" customWidth="1"/>
    <col min="6145" max="6158" width="4.6640625" customWidth="1"/>
    <col min="6159" max="6159" width="3" customWidth="1"/>
    <col min="6160" max="6160" width="10.44140625" customWidth="1"/>
    <col min="6161" max="6161" width="10" customWidth="1"/>
    <col min="6162" max="6163" width="4.6640625" customWidth="1"/>
    <col min="6400" max="6400" width="31" customWidth="1"/>
    <col min="6401" max="6414" width="4.6640625" customWidth="1"/>
    <col min="6415" max="6415" width="3" customWidth="1"/>
    <col min="6416" max="6416" width="10.44140625" customWidth="1"/>
    <col min="6417" max="6417" width="10" customWidth="1"/>
    <col min="6418" max="6419" width="4.6640625" customWidth="1"/>
    <col min="6656" max="6656" width="31" customWidth="1"/>
    <col min="6657" max="6670" width="4.6640625" customWidth="1"/>
    <col min="6671" max="6671" width="3" customWidth="1"/>
    <col min="6672" max="6672" width="10.44140625" customWidth="1"/>
    <col min="6673" max="6673" width="10" customWidth="1"/>
    <col min="6674" max="6675" width="4.6640625" customWidth="1"/>
    <col min="6912" max="6912" width="31" customWidth="1"/>
    <col min="6913" max="6926" width="4.6640625" customWidth="1"/>
    <col min="6927" max="6927" width="3" customWidth="1"/>
    <col min="6928" max="6928" width="10.44140625" customWidth="1"/>
    <col min="6929" max="6929" width="10" customWidth="1"/>
    <col min="6930" max="6931" width="4.6640625" customWidth="1"/>
    <col min="7168" max="7168" width="31" customWidth="1"/>
    <col min="7169" max="7182" width="4.6640625" customWidth="1"/>
    <col min="7183" max="7183" width="3" customWidth="1"/>
    <col min="7184" max="7184" width="10.44140625" customWidth="1"/>
    <col min="7185" max="7185" width="10" customWidth="1"/>
    <col min="7186" max="7187" width="4.6640625" customWidth="1"/>
    <col min="7424" max="7424" width="31" customWidth="1"/>
    <col min="7425" max="7438" width="4.6640625" customWidth="1"/>
    <col min="7439" max="7439" width="3" customWidth="1"/>
    <col min="7440" max="7440" width="10.44140625" customWidth="1"/>
    <col min="7441" max="7441" width="10" customWidth="1"/>
    <col min="7442" max="7443" width="4.6640625" customWidth="1"/>
    <col min="7680" max="7680" width="31" customWidth="1"/>
    <col min="7681" max="7694" width="4.6640625" customWidth="1"/>
    <col min="7695" max="7695" width="3" customWidth="1"/>
    <col min="7696" max="7696" width="10.44140625" customWidth="1"/>
    <col min="7697" max="7697" width="10" customWidth="1"/>
    <col min="7698" max="7699" width="4.6640625" customWidth="1"/>
    <col min="7936" max="7936" width="31" customWidth="1"/>
    <col min="7937" max="7950" width="4.6640625" customWidth="1"/>
    <col min="7951" max="7951" width="3" customWidth="1"/>
    <col min="7952" max="7952" width="10.44140625" customWidth="1"/>
    <col min="7953" max="7953" width="10" customWidth="1"/>
    <col min="7954" max="7955" width="4.6640625" customWidth="1"/>
    <col min="8192" max="8192" width="31" customWidth="1"/>
    <col min="8193" max="8206" width="4.6640625" customWidth="1"/>
    <col min="8207" max="8207" width="3" customWidth="1"/>
    <col min="8208" max="8208" width="10.44140625" customWidth="1"/>
    <col min="8209" max="8209" width="10" customWidth="1"/>
    <col min="8210" max="8211" width="4.6640625" customWidth="1"/>
    <col min="8448" max="8448" width="31" customWidth="1"/>
    <col min="8449" max="8462" width="4.6640625" customWidth="1"/>
    <col min="8463" max="8463" width="3" customWidth="1"/>
    <col min="8464" max="8464" width="10.44140625" customWidth="1"/>
    <col min="8465" max="8465" width="10" customWidth="1"/>
    <col min="8466" max="8467" width="4.6640625" customWidth="1"/>
    <col min="8704" max="8704" width="31" customWidth="1"/>
    <col min="8705" max="8718" width="4.6640625" customWidth="1"/>
    <col min="8719" max="8719" width="3" customWidth="1"/>
    <col min="8720" max="8720" width="10.44140625" customWidth="1"/>
    <col min="8721" max="8721" width="10" customWidth="1"/>
    <col min="8722" max="8723" width="4.6640625" customWidth="1"/>
    <col min="8960" max="8960" width="31" customWidth="1"/>
    <col min="8961" max="8974" width="4.6640625" customWidth="1"/>
    <col min="8975" max="8975" width="3" customWidth="1"/>
    <col min="8976" max="8976" width="10.44140625" customWidth="1"/>
    <col min="8977" max="8977" width="10" customWidth="1"/>
    <col min="8978" max="8979" width="4.6640625" customWidth="1"/>
    <col min="9216" max="9216" width="31" customWidth="1"/>
    <col min="9217" max="9230" width="4.6640625" customWidth="1"/>
    <col min="9231" max="9231" width="3" customWidth="1"/>
    <col min="9232" max="9232" width="10.44140625" customWidth="1"/>
    <col min="9233" max="9233" width="10" customWidth="1"/>
    <col min="9234" max="9235" width="4.6640625" customWidth="1"/>
    <col min="9472" max="9472" width="31" customWidth="1"/>
    <col min="9473" max="9486" width="4.6640625" customWidth="1"/>
    <col min="9487" max="9487" width="3" customWidth="1"/>
    <col min="9488" max="9488" width="10.44140625" customWidth="1"/>
    <col min="9489" max="9489" width="10" customWidth="1"/>
    <col min="9490" max="9491" width="4.6640625" customWidth="1"/>
    <col min="9728" max="9728" width="31" customWidth="1"/>
    <col min="9729" max="9742" width="4.6640625" customWidth="1"/>
    <col min="9743" max="9743" width="3" customWidth="1"/>
    <col min="9744" max="9744" width="10.44140625" customWidth="1"/>
    <col min="9745" max="9745" width="10" customWidth="1"/>
    <col min="9746" max="9747" width="4.6640625" customWidth="1"/>
    <col min="9984" max="9984" width="31" customWidth="1"/>
    <col min="9985" max="9998" width="4.6640625" customWidth="1"/>
    <col min="9999" max="9999" width="3" customWidth="1"/>
    <col min="10000" max="10000" width="10.44140625" customWidth="1"/>
    <col min="10001" max="10001" width="10" customWidth="1"/>
    <col min="10002" max="10003" width="4.6640625" customWidth="1"/>
    <col min="10240" max="10240" width="31" customWidth="1"/>
    <col min="10241" max="10254" width="4.6640625" customWidth="1"/>
    <col min="10255" max="10255" width="3" customWidth="1"/>
    <col min="10256" max="10256" width="10.44140625" customWidth="1"/>
    <col min="10257" max="10257" width="10" customWidth="1"/>
    <col min="10258" max="10259" width="4.6640625" customWidth="1"/>
    <col min="10496" max="10496" width="31" customWidth="1"/>
    <col min="10497" max="10510" width="4.6640625" customWidth="1"/>
    <col min="10511" max="10511" width="3" customWidth="1"/>
    <col min="10512" max="10512" width="10.44140625" customWidth="1"/>
    <col min="10513" max="10513" width="10" customWidth="1"/>
    <col min="10514" max="10515" width="4.6640625" customWidth="1"/>
    <col min="10752" max="10752" width="31" customWidth="1"/>
    <col min="10753" max="10766" width="4.6640625" customWidth="1"/>
    <col min="10767" max="10767" width="3" customWidth="1"/>
    <col min="10768" max="10768" width="10.44140625" customWidth="1"/>
    <col min="10769" max="10769" width="10" customWidth="1"/>
    <col min="10770" max="10771" width="4.6640625" customWidth="1"/>
    <col min="11008" max="11008" width="31" customWidth="1"/>
    <col min="11009" max="11022" width="4.6640625" customWidth="1"/>
    <col min="11023" max="11023" width="3" customWidth="1"/>
    <col min="11024" max="11024" width="10.44140625" customWidth="1"/>
    <col min="11025" max="11025" width="10" customWidth="1"/>
    <col min="11026" max="11027" width="4.6640625" customWidth="1"/>
    <col min="11264" max="11264" width="31" customWidth="1"/>
    <col min="11265" max="11278" width="4.6640625" customWidth="1"/>
    <col min="11279" max="11279" width="3" customWidth="1"/>
    <col min="11280" max="11280" width="10.44140625" customWidth="1"/>
    <col min="11281" max="11281" width="10" customWidth="1"/>
    <col min="11282" max="11283" width="4.6640625" customWidth="1"/>
    <col min="11520" max="11520" width="31" customWidth="1"/>
    <col min="11521" max="11534" width="4.6640625" customWidth="1"/>
    <col min="11535" max="11535" width="3" customWidth="1"/>
    <col min="11536" max="11536" width="10.44140625" customWidth="1"/>
    <col min="11537" max="11537" width="10" customWidth="1"/>
    <col min="11538" max="11539" width="4.6640625" customWidth="1"/>
    <col min="11776" max="11776" width="31" customWidth="1"/>
    <col min="11777" max="11790" width="4.6640625" customWidth="1"/>
    <col min="11791" max="11791" width="3" customWidth="1"/>
    <col min="11792" max="11792" width="10.44140625" customWidth="1"/>
    <col min="11793" max="11793" width="10" customWidth="1"/>
    <col min="11794" max="11795" width="4.6640625" customWidth="1"/>
    <col min="12032" max="12032" width="31" customWidth="1"/>
    <col min="12033" max="12046" width="4.6640625" customWidth="1"/>
    <col min="12047" max="12047" width="3" customWidth="1"/>
    <col min="12048" max="12048" width="10.44140625" customWidth="1"/>
    <col min="12049" max="12049" width="10" customWidth="1"/>
    <col min="12050" max="12051" width="4.6640625" customWidth="1"/>
    <col min="12288" max="12288" width="31" customWidth="1"/>
    <col min="12289" max="12302" width="4.6640625" customWidth="1"/>
    <col min="12303" max="12303" width="3" customWidth="1"/>
    <col min="12304" max="12304" width="10.44140625" customWidth="1"/>
    <col min="12305" max="12305" width="10" customWidth="1"/>
    <col min="12306" max="12307" width="4.6640625" customWidth="1"/>
    <col min="12544" max="12544" width="31" customWidth="1"/>
    <col min="12545" max="12558" width="4.6640625" customWidth="1"/>
    <col min="12559" max="12559" width="3" customWidth="1"/>
    <col min="12560" max="12560" width="10.44140625" customWidth="1"/>
    <col min="12561" max="12561" width="10" customWidth="1"/>
    <col min="12562" max="12563" width="4.6640625" customWidth="1"/>
    <col min="12800" max="12800" width="31" customWidth="1"/>
    <col min="12801" max="12814" width="4.6640625" customWidth="1"/>
    <col min="12815" max="12815" width="3" customWidth="1"/>
    <col min="12816" max="12816" width="10.44140625" customWidth="1"/>
    <col min="12817" max="12817" width="10" customWidth="1"/>
    <col min="12818" max="12819" width="4.6640625" customWidth="1"/>
    <col min="13056" max="13056" width="31" customWidth="1"/>
    <col min="13057" max="13070" width="4.6640625" customWidth="1"/>
    <col min="13071" max="13071" width="3" customWidth="1"/>
    <col min="13072" max="13072" width="10.44140625" customWidth="1"/>
    <col min="13073" max="13073" width="10" customWidth="1"/>
    <col min="13074" max="13075" width="4.6640625" customWidth="1"/>
    <col min="13312" max="13312" width="31" customWidth="1"/>
    <col min="13313" max="13326" width="4.6640625" customWidth="1"/>
    <col min="13327" max="13327" width="3" customWidth="1"/>
    <col min="13328" max="13328" width="10.44140625" customWidth="1"/>
    <col min="13329" max="13329" width="10" customWidth="1"/>
    <col min="13330" max="13331" width="4.6640625" customWidth="1"/>
    <col min="13568" max="13568" width="31" customWidth="1"/>
    <col min="13569" max="13582" width="4.6640625" customWidth="1"/>
    <col min="13583" max="13583" width="3" customWidth="1"/>
    <col min="13584" max="13584" width="10.44140625" customWidth="1"/>
    <col min="13585" max="13585" width="10" customWidth="1"/>
    <col min="13586" max="13587" width="4.6640625" customWidth="1"/>
    <col min="13824" max="13824" width="31" customWidth="1"/>
    <col min="13825" max="13838" width="4.6640625" customWidth="1"/>
    <col min="13839" max="13839" width="3" customWidth="1"/>
    <col min="13840" max="13840" width="10.44140625" customWidth="1"/>
    <col min="13841" max="13841" width="10" customWidth="1"/>
    <col min="13842" max="13843" width="4.6640625" customWidth="1"/>
    <col min="14080" max="14080" width="31" customWidth="1"/>
    <col min="14081" max="14094" width="4.6640625" customWidth="1"/>
    <col min="14095" max="14095" width="3" customWidth="1"/>
    <col min="14096" max="14096" width="10.44140625" customWidth="1"/>
    <col min="14097" max="14097" width="10" customWidth="1"/>
    <col min="14098" max="14099" width="4.6640625" customWidth="1"/>
    <col min="14336" max="14336" width="31" customWidth="1"/>
    <col min="14337" max="14350" width="4.6640625" customWidth="1"/>
    <col min="14351" max="14351" width="3" customWidth="1"/>
    <col min="14352" max="14352" width="10.44140625" customWidth="1"/>
    <col min="14353" max="14353" width="10" customWidth="1"/>
    <col min="14354" max="14355" width="4.6640625" customWidth="1"/>
    <col min="14592" max="14592" width="31" customWidth="1"/>
    <col min="14593" max="14606" width="4.6640625" customWidth="1"/>
    <col min="14607" max="14607" width="3" customWidth="1"/>
    <col min="14608" max="14608" width="10.44140625" customWidth="1"/>
    <col min="14609" max="14609" width="10" customWidth="1"/>
    <col min="14610" max="14611" width="4.6640625" customWidth="1"/>
    <col min="14848" max="14848" width="31" customWidth="1"/>
    <col min="14849" max="14862" width="4.6640625" customWidth="1"/>
    <col min="14863" max="14863" width="3" customWidth="1"/>
    <col min="14864" max="14864" width="10.44140625" customWidth="1"/>
    <col min="14865" max="14865" width="10" customWidth="1"/>
    <col min="14866" max="14867" width="4.6640625" customWidth="1"/>
    <col min="15104" max="15104" width="31" customWidth="1"/>
    <col min="15105" max="15118" width="4.6640625" customWidth="1"/>
    <col min="15119" max="15119" width="3" customWidth="1"/>
    <col min="15120" max="15120" width="10.44140625" customWidth="1"/>
    <col min="15121" max="15121" width="10" customWidth="1"/>
    <col min="15122" max="15123" width="4.6640625" customWidth="1"/>
    <col min="15360" max="15360" width="31" customWidth="1"/>
    <col min="15361" max="15374" width="4.6640625" customWidth="1"/>
    <col min="15375" max="15375" width="3" customWidth="1"/>
    <col min="15376" max="15376" width="10.44140625" customWidth="1"/>
    <col min="15377" max="15377" width="10" customWidth="1"/>
    <col min="15378" max="15379" width="4.6640625" customWidth="1"/>
    <col min="15616" max="15616" width="31" customWidth="1"/>
    <col min="15617" max="15630" width="4.6640625" customWidth="1"/>
    <col min="15631" max="15631" width="3" customWidth="1"/>
    <col min="15632" max="15632" width="10.44140625" customWidth="1"/>
    <col min="15633" max="15633" width="10" customWidth="1"/>
    <col min="15634" max="15635" width="4.6640625" customWidth="1"/>
    <col min="15872" max="15872" width="31" customWidth="1"/>
    <col min="15873" max="15886" width="4.6640625" customWidth="1"/>
    <col min="15887" max="15887" width="3" customWidth="1"/>
    <col min="15888" max="15888" width="10.44140625" customWidth="1"/>
    <col min="15889" max="15889" width="10" customWidth="1"/>
    <col min="15890" max="15891" width="4.6640625" customWidth="1"/>
    <col min="16128" max="16128" width="31" customWidth="1"/>
    <col min="16129" max="16142" width="4.6640625" customWidth="1"/>
    <col min="16143" max="16143" width="3" customWidth="1"/>
    <col min="16144" max="16144" width="10.44140625" customWidth="1"/>
    <col min="16145" max="16145" width="10" customWidth="1"/>
    <col min="16146" max="16147" width="4.6640625" customWidth="1"/>
  </cols>
  <sheetData>
    <row r="1" spans="1:23">
      <c r="A1" s="52"/>
      <c r="B1" s="52"/>
      <c r="C1" s="52"/>
      <c r="D1" s="52"/>
      <c r="E1" s="52"/>
      <c r="F1" s="52"/>
      <c r="G1" s="52"/>
      <c r="H1" s="52"/>
      <c r="I1" s="53"/>
      <c r="J1" s="53"/>
      <c r="K1" s="53"/>
      <c r="L1" s="53"/>
      <c r="M1" s="53"/>
      <c r="N1" s="53"/>
      <c r="O1" s="53"/>
      <c r="P1" s="53"/>
      <c r="Q1" s="53"/>
      <c r="R1" s="53"/>
    </row>
    <row r="2" spans="1:23" ht="15.9" customHeight="1">
      <c r="A2" s="54"/>
      <c r="B2" s="1" t="s">
        <v>0</v>
      </c>
      <c r="C2" s="1"/>
      <c r="D2" s="1"/>
      <c r="E2" s="1"/>
      <c r="F2" s="1"/>
      <c r="G2" s="1"/>
      <c r="H2" s="2"/>
      <c r="I2" s="56"/>
      <c r="J2" s="57"/>
      <c r="K2" s="57"/>
      <c r="L2" s="57"/>
      <c r="M2" s="57"/>
      <c r="N2" s="57"/>
      <c r="O2" s="57"/>
      <c r="P2" s="57"/>
      <c r="Q2" s="57"/>
      <c r="R2" s="58"/>
      <c r="S2" s="3"/>
      <c r="T2" s="4"/>
      <c r="U2" s="4"/>
      <c r="V2" s="4"/>
      <c r="W2" s="4"/>
    </row>
    <row r="3" spans="1:23" ht="4.5" customHeight="1">
      <c r="A3" s="55"/>
      <c r="B3" s="1"/>
      <c r="C3" s="1"/>
      <c r="D3" s="1"/>
      <c r="E3" s="1"/>
      <c r="F3" s="1"/>
      <c r="G3" s="5"/>
      <c r="H3" s="5"/>
      <c r="I3" s="6"/>
      <c r="J3" s="6"/>
      <c r="K3" s="7"/>
      <c r="L3" s="7"/>
      <c r="M3" s="7"/>
      <c r="N3" s="7"/>
      <c r="O3" s="7"/>
      <c r="P3" s="7"/>
      <c r="Q3" s="7"/>
      <c r="R3" s="7"/>
      <c r="S3" s="3"/>
      <c r="T3" s="4"/>
      <c r="U3" s="4"/>
      <c r="V3" s="4"/>
      <c r="W3" s="4"/>
    </row>
    <row r="4" spans="1:23" ht="15.9" customHeight="1">
      <c r="A4" s="55"/>
      <c r="B4" s="8"/>
      <c r="C4" s="59" t="s">
        <v>1</v>
      </c>
      <c r="D4" s="60"/>
      <c r="E4" s="60"/>
      <c r="F4" s="60"/>
      <c r="G4" s="61"/>
      <c r="H4" s="62"/>
      <c r="I4" s="62"/>
      <c r="J4" s="63"/>
      <c r="K4" s="9"/>
      <c r="L4" s="1"/>
      <c r="M4" s="1"/>
      <c r="N4" s="1"/>
      <c r="O4" s="1"/>
      <c r="P4" s="1"/>
      <c r="Q4" s="1"/>
      <c r="R4" s="1"/>
      <c r="S4" s="3"/>
      <c r="T4" s="4"/>
      <c r="U4" s="4"/>
      <c r="V4" s="4"/>
      <c r="W4" s="4"/>
    </row>
    <row r="5" spans="1:23" ht="14.25" customHeight="1">
      <c r="A5" s="55"/>
      <c r="B5" s="1"/>
      <c r="C5" s="1"/>
      <c r="D5" s="1"/>
      <c r="E5" s="1"/>
      <c r="F5" s="1"/>
      <c r="G5" s="10"/>
      <c r="H5" s="10"/>
      <c r="I5" s="10"/>
      <c r="J5" s="11"/>
      <c r="K5" s="5"/>
      <c r="L5" s="5"/>
      <c r="M5" s="5"/>
      <c r="N5" s="5"/>
      <c r="O5" s="5"/>
      <c r="P5" s="5"/>
      <c r="Q5" s="5"/>
      <c r="R5" s="5"/>
      <c r="S5" s="3"/>
      <c r="T5" s="4"/>
      <c r="U5" s="4"/>
      <c r="V5" s="4"/>
      <c r="W5" s="4"/>
    </row>
    <row r="6" spans="1:23" ht="15.9" customHeight="1">
      <c r="A6" s="55"/>
      <c r="B6" s="1" t="s">
        <v>2</v>
      </c>
      <c r="C6" s="1"/>
      <c r="D6" s="1"/>
      <c r="E6" s="1"/>
      <c r="F6" s="1"/>
      <c r="G6" s="1"/>
      <c r="H6" s="1"/>
      <c r="I6" s="2"/>
      <c r="J6" s="61"/>
      <c r="K6" s="62"/>
      <c r="L6" s="62"/>
      <c r="M6" s="62"/>
      <c r="N6" s="62"/>
      <c r="O6" s="62"/>
      <c r="P6" s="62"/>
      <c r="Q6" s="62"/>
      <c r="R6" s="63"/>
      <c r="S6" s="3"/>
      <c r="T6" s="4"/>
      <c r="U6" s="4"/>
      <c r="V6" s="4"/>
      <c r="W6" s="4"/>
    </row>
    <row r="7" spans="1:23" ht="3.75" customHeight="1">
      <c r="A7" s="55"/>
      <c r="B7" s="1"/>
      <c r="C7" s="1"/>
      <c r="D7" s="1"/>
      <c r="E7" s="1"/>
      <c r="F7" s="5"/>
      <c r="G7" s="5"/>
      <c r="H7" s="5"/>
      <c r="I7" s="1"/>
      <c r="J7" s="10"/>
      <c r="K7" s="10"/>
      <c r="L7" s="11"/>
      <c r="M7" s="11"/>
      <c r="N7" s="11"/>
      <c r="O7" s="11"/>
      <c r="P7" s="11"/>
      <c r="Q7" s="11"/>
      <c r="R7" s="11"/>
      <c r="S7" s="3"/>
      <c r="T7" s="4"/>
      <c r="U7" s="4"/>
      <c r="V7" s="4"/>
      <c r="W7" s="4"/>
    </row>
    <row r="8" spans="1:23" ht="15.9" customHeight="1">
      <c r="A8" s="55"/>
      <c r="B8" s="1"/>
      <c r="C8" s="1"/>
      <c r="D8" s="1" t="s">
        <v>3</v>
      </c>
      <c r="E8" s="2"/>
      <c r="F8" s="61"/>
      <c r="G8" s="62"/>
      <c r="H8" s="63"/>
      <c r="I8" s="9"/>
      <c r="J8" s="64" t="s">
        <v>4</v>
      </c>
      <c r="K8" s="65"/>
      <c r="L8" s="66"/>
      <c r="M8" s="67"/>
      <c r="N8" s="67"/>
      <c r="O8" s="67"/>
      <c r="P8" s="67"/>
      <c r="Q8" s="67"/>
      <c r="R8" s="68"/>
      <c r="S8" s="3"/>
      <c r="T8" s="4"/>
      <c r="U8" s="4"/>
      <c r="V8" s="4"/>
      <c r="W8" s="4"/>
    </row>
    <row r="9" spans="1:23">
      <c r="A9" s="55"/>
      <c r="B9" s="1"/>
      <c r="C9" s="1"/>
      <c r="D9" s="1"/>
      <c r="E9" s="1"/>
      <c r="F9" s="10"/>
      <c r="G9" s="10"/>
      <c r="H9" s="10"/>
      <c r="I9" s="1"/>
      <c r="J9" s="1"/>
      <c r="K9" s="1"/>
      <c r="L9" s="10"/>
      <c r="M9" s="10"/>
      <c r="N9" s="10"/>
      <c r="O9" s="10"/>
      <c r="P9" s="10"/>
      <c r="Q9" s="10"/>
      <c r="R9" s="10"/>
      <c r="S9" s="3"/>
      <c r="T9" s="4"/>
      <c r="U9" s="4"/>
      <c r="V9" s="4"/>
      <c r="W9" s="4"/>
    </row>
    <row r="10" spans="1:23">
      <c r="A10" s="55"/>
      <c r="B10" s="8"/>
      <c r="C10" s="8"/>
      <c r="D10" s="8"/>
      <c r="E10" s="8"/>
      <c r="F10" s="8"/>
      <c r="G10" s="8"/>
      <c r="H10" s="8"/>
      <c r="I10" s="1"/>
      <c r="J10" s="1"/>
      <c r="K10" s="1"/>
      <c r="L10" s="1"/>
      <c r="M10" s="1"/>
      <c r="N10" s="1"/>
      <c r="O10" s="1"/>
      <c r="P10" s="1"/>
      <c r="Q10" s="1"/>
      <c r="R10" s="1"/>
      <c r="S10" s="3"/>
      <c r="T10" s="4"/>
      <c r="U10" s="4"/>
      <c r="V10" s="4"/>
      <c r="W10" s="4"/>
    </row>
    <row r="11" spans="1:23">
      <c r="A11" s="55"/>
      <c r="B11" s="12" t="s">
        <v>5</v>
      </c>
      <c r="C11" s="5"/>
      <c r="D11" s="5"/>
      <c r="E11" s="13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3"/>
      <c r="T11" s="4"/>
      <c r="U11" s="4"/>
      <c r="V11" s="4"/>
      <c r="W11" s="4"/>
    </row>
    <row r="12" spans="1:23" ht="6" customHeight="1">
      <c r="A12" s="14"/>
      <c r="B12" s="15"/>
      <c r="C12" s="16"/>
      <c r="D12" s="16"/>
      <c r="E12" s="16"/>
      <c r="F12" s="16"/>
      <c r="G12" s="16"/>
      <c r="H12" s="16"/>
      <c r="I12" s="17"/>
      <c r="J12" s="17"/>
      <c r="K12" s="17"/>
      <c r="L12" s="17"/>
      <c r="M12" s="17"/>
      <c r="N12" s="17"/>
      <c r="O12" s="17"/>
      <c r="P12" s="17"/>
      <c r="Q12" s="17"/>
      <c r="R12" s="18"/>
      <c r="S12" s="4"/>
      <c r="T12" s="4"/>
      <c r="U12" s="4"/>
      <c r="V12" s="4"/>
      <c r="W12" s="4"/>
    </row>
    <row r="13" spans="1:23">
      <c r="A13" s="19" t="s">
        <v>6</v>
      </c>
      <c r="B13" s="20" t="s">
        <v>7</v>
      </c>
      <c r="C13" s="20" t="s">
        <v>8</v>
      </c>
      <c r="D13" s="20" t="s">
        <v>9</v>
      </c>
      <c r="E13" s="20" t="s">
        <v>10</v>
      </c>
      <c r="F13" s="20" t="s">
        <v>11</v>
      </c>
      <c r="G13" s="20" t="s">
        <v>12</v>
      </c>
      <c r="H13" s="20" t="s">
        <v>13</v>
      </c>
      <c r="I13" s="20" t="s">
        <v>14</v>
      </c>
      <c r="J13" s="20" t="s">
        <v>15</v>
      </c>
      <c r="K13" s="20" t="s">
        <v>16</v>
      </c>
      <c r="L13" s="20" t="s">
        <v>17</v>
      </c>
      <c r="M13" s="20" t="s">
        <v>18</v>
      </c>
      <c r="N13" s="20" t="s">
        <v>19</v>
      </c>
      <c r="O13" s="20" t="s">
        <v>20</v>
      </c>
      <c r="P13" s="21"/>
      <c r="Q13" s="22" t="s">
        <v>21</v>
      </c>
      <c r="R13" s="20" t="s">
        <v>22</v>
      </c>
      <c r="S13" s="4"/>
      <c r="T13" s="4"/>
      <c r="U13" s="4"/>
      <c r="V13" s="4"/>
      <c r="W13" s="4"/>
    </row>
    <row r="14" spans="1:23">
      <c r="A14" s="23" t="s">
        <v>23</v>
      </c>
      <c r="B14" s="24"/>
      <c r="C14" s="24"/>
      <c r="D14" s="24"/>
      <c r="E14" s="24"/>
      <c r="F14" s="24"/>
      <c r="G14" s="24"/>
      <c r="H14" s="24"/>
      <c r="I14" s="24"/>
      <c r="J14" s="43"/>
      <c r="K14" s="43"/>
      <c r="L14" s="44"/>
      <c r="M14" s="43"/>
      <c r="N14" s="43"/>
      <c r="O14" s="43"/>
      <c r="P14" s="26"/>
      <c r="Q14" s="27">
        <v>31</v>
      </c>
      <c r="R14" s="28">
        <f t="shared" ref="R14:R20" si="0">SUM(B14:O14)*Q14</f>
        <v>0</v>
      </c>
      <c r="S14" s="4"/>
      <c r="T14" s="4">
        <v>32</v>
      </c>
      <c r="U14" s="42">
        <f t="shared" ref="U14:U20" si="1">(T14/Q14)-100%</f>
        <v>3.2258064516129004E-2</v>
      </c>
      <c r="V14" s="4"/>
      <c r="W14" s="4"/>
    </row>
    <row r="15" spans="1:23">
      <c r="A15" s="23" t="s">
        <v>24</v>
      </c>
      <c r="B15" s="25"/>
      <c r="C15" s="25"/>
      <c r="D15" s="25"/>
      <c r="E15" s="25"/>
      <c r="F15" s="25"/>
      <c r="G15" s="25"/>
      <c r="H15" s="25"/>
      <c r="I15" s="25"/>
      <c r="J15" s="24"/>
      <c r="K15" s="24"/>
      <c r="L15" s="24"/>
      <c r="M15" s="24"/>
      <c r="N15" s="24"/>
      <c r="O15" s="24"/>
      <c r="P15" s="26"/>
      <c r="Q15" s="27">
        <v>38</v>
      </c>
      <c r="R15" s="28">
        <f t="shared" si="0"/>
        <v>0</v>
      </c>
      <c r="S15" s="4"/>
      <c r="T15" s="4">
        <v>39</v>
      </c>
      <c r="U15" s="42">
        <f t="shared" si="1"/>
        <v>2.6315789473684292E-2</v>
      </c>
      <c r="V15" s="4"/>
      <c r="W15" s="4"/>
    </row>
    <row r="16" spans="1:23">
      <c r="A16" s="23" t="s">
        <v>25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5"/>
      <c r="M16" s="24"/>
      <c r="N16" s="24"/>
      <c r="O16" s="24"/>
      <c r="P16" s="26"/>
      <c r="Q16" s="27">
        <v>29</v>
      </c>
      <c r="R16" s="28">
        <f t="shared" si="0"/>
        <v>0</v>
      </c>
      <c r="S16" s="4"/>
      <c r="T16" s="4">
        <v>30</v>
      </c>
      <c r="U16" s="42">
        <f t="shared" si="1"/>
        <v>3.4482758620689724E-2</v>
      </c>
      <c r="V16" s="4"/>
      <c r="W16" s="4"/>
    </row>
    <row r="17" spans="1:23">
      <c r="A17" s="23" t="s">
        <v>26</v>
      </c>
      <c r="B17" s="25"/>
      <c r="C17" s="25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6"/>
      <c r="Q17" s="27">
        <v>20.5</v>
      </c>
      <c r="R17" s="28">
        <f t="shared" si="0"/>
        <v>0</v>
      </c>
      <c r="S17" s="4"/>
      <c r="T17" s="4">
        <v>21</v>
      </c>
      <c r="U17" s="42">
        <f t="shared" si="1"/>
        <v>2.4390243902439046E-2</v>
      </c>
      <c r="V17" s="4"/>
      <c r="W17" s="4"/>
    </row>
    <row r="18" spans="1:23">
      <c r="A18" s="23" t="s">
        <v>27</v>
      </c>
      <c r="B18" s="25"/>
      <c r="C18" s="25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6"/>
      <c r="Q18" s="27">
        <v>18</v>
      </c>
      <c r="R18" s="28">
        <f t="shared" si="0"/>
        <v>0</v>
      </c>
      <c r="S18" s="4"/>
      <c r="T18" s="4">
        <v>19</v>
      </c>
      <c r="U18" s="42">
        <f t="shared" si="1"/>
        <v>5.555555555555558E-2</v>
      </c>
      <c r="V18" s="4"/>
      <c r="W18" s="4"/>
    </row>
    <row r="19" spans="1:23">
      <c r="A19" s="23" t="s">
        <v>28</v>
      </c>
      <c r="B19" s="25"/>
      <c r="C19" s="25"/>
      <c r="D19" s="25"/>
      <c r="E19" s="25"/>
      <c r="F19" s="25"/>
      <c r="G19" s="25"/>
      <c r="H19" s="25"/>
      <c r="I19" s="25"/>
      <c r="J19" s="24"/>
      <c r="K19" s="24"/>
      <c r="L19" s="24"/>
      <c r="M19" s="24"/>
      <c r="N19" s="24"/>
      <c r="O19" s="24"/>
      <c r="P19" s="26"/>
      <c r="Q19" s="27">
        <v>16</v>
      </c>
      <c r="R19" s="28">
        <f t="shared" si="0"/>
        <v>0</v>
      </c>
      <c r="S19" s="4"/>
      <c r="T19" s="4">
        <v>16.5</v>
      </c>
      <c r="U19" s="42">
        <f t="shared" si="1"/>
        <v>3.125E-2</v>
      </c>
      <c r="V19" s="4"/>
      <c r="W19" s="4"/>
    </row>
    <row r="20" spans="1:23">
      <c r="A20" s="23" t="s">
        <v>29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5"/>
      <c r="M20" s="24"/>
      <c r="N20" s="24"/>
      <c r="O20" s="24"/>
      <c r="P20" s="26"/>
      <c r="Q20" s="27">
        <v>21</v>
      </c>
      <c r="R20" s="28">
        <f t="shared" si="0"/>
        <v>0</v>
      </c>
      <c r="S20" s="4"/>
      <c r="T20" s="4">
        <v>22</v>
      </c>
      <c r="U20" s="42">
        <f t="shared" si="1"/>
        <v>4.7619047619047672E-2</v>
      </c>
      <c r="V20" s="4"/>
      <c r="W20" s="4"/>
    </row>
    <row r="21" spans="1:23" ht="8.2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29"/>
      <c r="R21" s="29"/>
      <c r="S21" s="4"/>
      <c r="T21" s="4"/>
      <c r="U21" s="42"/>
      <c r="V21" s="4"/>
      <c r="W21" s="4"/>
    </row>
    <row r="22" spans="1:23">
      <c r="A22" s="23" t="s">
        <v>30</v>
      </c>
      <c r="B22" s="20" t="s">
        <v>7</v>
      </c>
      <c r="C22" s="20" t="s">
        <v>8</v>
      </c>
      <c r="D22" s="20" t="s">
        <v>9</v>
      </c>
      <c r="E22" s="20" t="s">
        <v>10</v>
      </c>
      <c r="F22" s="20" t="s">
        <v>11</v>
      </c>
      <c r="G22" s="20" t="s">
        <v>12</v>
      </c>
      <c r="H22" s="20" t="s">
        <v>13</v>
      </c>
      <c r="I22" s="20" t="s">
        <v>14</v>
      </c>
      <c r="J22" s="20" t="s">
        <v>15</v>
      </c>
      <c r="K22" s="20" t="s">
        <v>16</v>
      </c>
      <c r="L22" s="20" t="s">
        <v>18</v>
      </c>
      <c r="M22" s="20" t="s">
        <v>19</v>
      </c>
      <c r="N22" s="20" t="s">
        <v>20</v>
      </c>
      <c r="O22" s="31"/>
      <c r="P22" s="26"/>
      <c r="Q22" s="22" t="s">
        <v>21</v>
      </c>
      <c r="R22" s="20" t="s">
        <v>22</v>
      </c>
      <c r="S22" s="4"/>
      <c r="T22" s="4"/>
      <c r="U22" s="42"/>
      <c r="V22" s="4"/>
      <c r="W22" s="4"/>
    </row>
    <row r="23" spans="1:23">
      <c r="A23" s="32" t="s">
        <v>31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4"/>
      <c r="P23" s="26"/>
      <c r="Q23" s="27">
        <v>16</v>
      </c>
      <c r="R23" s="28">
        <f t="shared" ref="R23:R28" si="2">SUM(B23:O23)*Q23</f>
        <v>0</v>
      </c>
      <c r="S23" s="4"/>
      <c r="T23" s="4">
        <v>16.5</v>
      </c>
      <c r="U23" s="42">
        <f t="shared" ref="U23:U28" si="3">(T23/Q23)-100%</f>
        <v>3.125E-2</v>
      </c>
      <c r="V23" s="4"/>
      <c r="W23" s="4"/>
    </row>
    <row r="24" spans="1:23">
      <c r="A24" s="32" t="s">
        <v>32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4"/>
      <c r="P24" s="26"/>
      <c r="Q24" s="27">
        <v>16</v>
      </c>
      <c r="R24" s="28">
        <f t="shared" si="2"/>
        <v>0</v>
      </c>
      <c r="S24" s="4"/>
      <c r="T24" s="4">
        <v>16.5</v>
      </c>
      <c r="U24" s="42">
        <f t="shared" si="3"/>
        <v>3.125E-2</v>
      </c>
      <c r="V24" s="4"/>
      <c r="W24" s="4"/>
    </row>
    <row r="25" spans="1:23">
      <c r="A25" s="32" t="s">
        <v>33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4"/>
      <c r="P25" s="26"/>
      <c r="Q25" s="27">
        <v>16</v>
      </c>
      <c r="R25" s="28">
        <f t="shared" si="2"/>
        <v>0</v>
      </c>
      <c r="S25" s="4"/>
      <c r="T25" s="4">
        <v>16.5</v>
      </c>
      <c r="U25" s="42">
        <f t="shared" si="3"/>
        <v>3.125E-2</v>
      </c>
      <c r="V25" s="4"/>
      <c r="W25" s="4"/>
    </row>
    <row r="26" spans="1:23">
      <c r="A26" s="32" t="s">
        <v>34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4"/>
      <c r="P26" s="26"/>
      <c r="Q26" s="27">
        <v>16</v>
      </c>
      <c r="R26" s="28">
        <f t="shared" si="2"/>
        <v>0</v>
      </c>
      <c r="S26" s="4"/>
      <c r="T26" s="4">
        <v>16.5</v>
      </c>
      <c r="U26" s="42">
        <f t="shared" si="3"/>
        <v>3.125E-2</v>
      </c>
      <c r="V26" s="4"/>
      <c r="W26" s="4"/>
    </row>
    <row r="27" spans="1:23">
      <c r="A27" s="32" t="s">
        <v>35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4"/>
      <c r="P27" s="26"/>
      <c r="Q27" s="27">
        <v>16</v>
      </c>
      <c r="R27" s="28">
        <f t="shared" si="2"/>
        <v>0</v>
      </c>
      <c r="S27" s="4"/>
      <c r="T27" s="4">
        <v>16.5</v>
      </c>
      <c r="U27" s="42">
        <f t="shared" si="3"/>
        <v>3.125E-2</v>
      </c>
      <c r="V27" s="4"/>
      <c r="W27" s="4"/>
    </row>
    <row r="28" spans="1:23">
      <c r="A28" s="32" t="s">
        <v>36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4"/>
      <c r="P28" s="26"/>
      <c r="Q28" s="27">
        <v>16</v>
      </c>
      <c r="R28" s="28">
        <f t="shared" si="2"/>
        <v>0</v>
      </c>
      <c r="S28" s="4"/>
      <c r="T28" s="4">
        <v>16.5</v>
      </c>
      <c r="U28" s="42">
        <f t="shared" si="3"/>
        <v>3.125E-2</v>
      </c>
      <c r="V28" s="4"/>
      <c r="W28" s="4"/>
    </row>
    <row r="29" spans="1:23" ht="6.7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30"/>
      <c r="Q29" s="29"/>
      <c r="R29" s="29"/>
      <c r="S29" s="4"/>
      <c r="T29" s="4"/>
      <c r="U29" s="42"/>
      <c r="V29" s="4"/>
      <c r="W29" s="4"/>
    </row>
    <row r="30" spans="1:23">
      <c r="A30" s="23" t="s">
        <v>37</v>
      </c>
      <c r="B30" s="20" t="s">
        <v>7</v>
      </c>
      <c r="C30" s="20" t="s">
        <v>8</v>
      </c>
      <c r="D30" s="20" t="s">
        <v>9</v>
      </c>
      <c r="E30" s="20" t="s">
        <v>10</v>
      </c>
      <c r="F30" s="20" t="s">
        <v>11</v>
      </c>
      <c r="G30" s="20" t="s">
        <v>12</v>
      </c>
      <c r="H30" s="20" t="s">
        <v>13</v>
      </c>
      <c r="I30" s="20" t="s">
        <v>14</v>
      </c>
      <c r="J30" s="20" t="s">
        <v>15</v>
      </c>
      <c r="K30" s="20" t="s">
        <v>16</v>
      </c>
      <c r="L30" s="20" t="s">
        <v>18</v>
      </c>
      <c r="M30" s="20" t="s">
        <v>19</v>
      </c>
      <c r="N30" s="20" t="s">
        <v>20</v>
      </c>
      <c r="O30" s="34"/>
      <c r="P30" s="26"/>
      <c r="Q30" s="22" t="s">
        <v>21</v>
      </c>
      <c r="R30" s="20" t="s">
        <v>22</v>
      </c>
      <c r="S30" s="4"/>
      <c r="T30" s="4"/>
      <c r="U30" s="42"/>
      <c r="V30" s="4"/>
      <c r="W30" s="4"/>
    </row>
    <row r="31" spans="1:23">
      <c r="A31" s="35" t="s">
        <v>38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4"/>
      <c r="P31" s="26"/>
      <c r="Q31" s="27">
        <v>23</v>
      </c>
      <c r="R31" s="28">
        <f t="shared" ref="R31:R36" si="4">SUM(B31:O31)*Q31</f>
        <v>0</v>
      </c>
      <c r="S31" s="4"/>
      <c r="T31" s="4">
        <v>23.5</v>
      </c>
      <c r="U31" s="42">
        <f t="shared" ref="U31:U36" si="5">(T31/Q31)-100%</f>
        <v>2.1739130434782705E-2</v>
      </c>
      <c r="V31" s="4"/>
      <c r="W31" s="4"/>
    </row>
    <row r="32" spans="1:23">
      <c r="A32" s="35" t="s">
        <v>32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4"/>
      <c r="P32" s="26"/>
      <c r="Q32" s="27">
        <v>23</v>
      </c>
      <c r="R32" s="28">
        <f t="shared" si="4"/>
        <v>0</v>
      </c>
      <c r="S32" s="4"/>
      <c r="T32" s="4">
        <v>23.5</v>
      </c>
      <c r="U32" s="42">
        <f t="shared" si="5"/>
        <v>2.1739130434782705E-2</v>
      </c>
      <c r="V32" s="4"/>
      <c r="W32" s="4"/>
    </row>
    <row r="33" spans="1:23">
      <c r="A33" s="35" t="s">
        <v>39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4"/>
      <c r="P33" s="26"/>
      <c r="Q33" s="27">
        <v>23</v>
      </c>
      <c r="R33" s="28">
        <f t="shared" si="4"/>
        <v>0</v>
      </c>
      <c r="S33" s="4"/>
      <c r="T33" s="4">
        <v>23.5</v>
      </c>
      <c r="U33" s="42">
        <f t="shared" si="5"/>
        <v>2.1739130434782705E-2</v>
      </c>
      <c r="V33" s="4"/>
      <c r="W33" s="4"/>
    </row>
    <row r="34" spans="1:23">
      <c r="A34" s="35" t="s">
        <v>34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4"/>
      <c r="P34" s="26"/>
      <c r="Q34" s="27">
        <v>23</v>
      </c>
      <c r="R34" s="28">
        <f t="shared" si="4"/>
        <v>0</v>
      </c>
      <c r="S34" s="4"/>
      <c r="T34" s="4">
        <v>23.5</v>
      </c>
      <c r="U34" s="42">
        <f t="shared" si="5"/>
        <v>2.1739130434782705E-2</v>
      </c>
      <c r="V34" s="4"/>
      <c r="W34" s="4"/>
    </row>
    <row r="35" spans="1:23">
      <c r="A35" s="35" t="s">
        <v>40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4"/>
      <c r="P35" s="26"/>
      <c r="Q35" s="27">
        <v>23</v>
      </c>
      <c r="R35" s="28">
        <f t="shared" si="4"/>
        <v>0</v>
      </c>
      <c r="S35" s="4"/>
      <c r="T35" s="4">
        <v>23.5</v>
      </c>
      <c r="U35" s="42">
        <f t="shared" si="5"/>
        <v>2.1739130434782705E-2</v>
      </c>
      <c r="V35" s="4"/>
      <c r="W35" s="4"/>
    </row>
    <row r="36" spans="1:23">
      <c r="A36" s="35" t="s">
        <v>36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4"/>
      <c r="P36" s="26"/>
      <c r="Q36" s="27">
        <v>23</v>
      </c>
      <c r="R36" s="28">
        <f t="shared" si="4"/>
        <v>0</v>
      </c>
      <c r="S36" s="4"/>
      <c r="T36" s="4">
        <v>23.5</v>
      </c>
      <c r="U36" s="42">
        <f t="shared" si="5"/>
        <v>2.1739130434782705E-2</v>
      </c>
      <c r="V36" s="4"/>
      <c r="W36" s="4"/>
    </row>
    <row r="37" spans="1:23" ht="26.2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30"/>
      <c r="Q37" s="29"/>
      <c r="R37" s="29"/>
      <c r="S37" s="4"/>
      <c r="T37" s="4"/>
      <c r="U37" s="42"/>
      <c r="V37" s="4"/>
      <c r="W37" s="4"/>
    </row>
    <row r="38" spans="1:23">
      <c r="A38" s="19" t="s">
        <v>41</v>
      </c>
      <c r="B38" s="20">
        <v>2</v>
      </c>
      <c r="C38" s="20">
        <v>3</v>
      </c>
      <c r="D38" s="20">
        <v>4</v>
      </c>
      <c r="E38" s="20">
        <v>5</v>
      </c>
      <c r="F38" s="20">
        <v>6</v>
      </c>
      <c r="G38" s="20">
        <v>8</v>
      </c>
      <c r="H38" s="20">
        <v>10</v>
      </c>
      <c r="I38" s="20">
        <v>12</v>
      </c>
      <c r="J38" s="20">
        <v>14</v>
      </c>
      <c r="K38" s="20" t="s">
        <v>42</v>
      </c>
      <c r="L38" s="20" t="s">
        <v>43</v>
      </c>
      <c r="M38" s="20" t="s">
        <v>44</v>
      </c>
      <c r="N38" s="36" t="s">
        <v>45</v>
      </c>
      <c r="O38" s="22" t="s">
        <v>20</v>
      </c>
      <c r="P38" s="26"/>
      <c r="Q38" s="22" t="s">
        <v>21</v>
      </c>
      <c r="R38" s="20" t="s">
        <v>22</v>
      </c>
      <c r="S38" s="4"/>
      <c r="T38" s="4"/>
      <c r="U38" s="42"/>
      <c r="V38" s="4"/>
      <c r="W38" s="4"/>
    </row>
    <row r="39" spans="1:23">
      <c r="A39" s="23" t="s">
        <v>46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7"/>
      <c r="O39" s="33"/>
      <c r="P39" s="26"/>
      <c r="Q39" s="27">
        <v>23</v>
      </c>
      <c r="R39" s="28">
        <f t="shared" ref="R39:R45" si="6">SUM(B39:O39)*Q39</f>
        <v>0</v>
      </c>
      <c r="S39" s="4"/>
      <c r="T39" s="4">
        <v>23.5</v>
      </c>
      <c r="U39" s="42">
        <f t="shared" ref="U39:U45" si="7">(T39/Q39)-100%</f>
        <v>2.1739130434782705E-2</v>
      </c>
      <c r="V39" s="4"/>
      <c r="W39" s="4"/>
    </row>
    <row r="40" spans="1:23">
      <c r="A40" s="23" t="s">
        <v>47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7"/>
      <c r="O40" s="33"/>
      <c r="P40" s="26"/>
      <c r="Q40" s="27">
        <v>23</v>
      </c>
      <c r="R40" s="28">
        <f t="shared" si="6"/>
        <v>0</v>
      </c>
      <c r="S40" s="4"/>
      <c r="T40" s="4">
        <v>23</v>
      </c>
      <c r="U40" s="42">
        <f t="shared" si="7"/>
        <v>0</v>
      </c>
      <c r="V40" s="4"/>
      <c r="W40" s="4"/>
    </row>
    <row r="41" spans="1:23">
      <c r="A41" s="23" t="s">
        <v>48</v>
      </c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7"/>
      <c r="O41" s="33"/>
      <c r="P41" s="26"/>
      <c r="Q41" s="27">
        <v>29.5</v>
      </c>
      <c r="R41" s="28">
        <f t="shared" si="6"/>
        <v>0</v>
      </c>
      <c r="S41" s="4"/>
      <c r="T41" s="4">
        <v>30</v>
      </c>
      <c r="U41" s="42">
        <f t="shared" si="7"/>
        <v>1.6949152542372836E-2</v>
      </c>
      <c r="V41" s="4"/>
      <c r="W41" s="4"/>
    </row>
    <row r="42" spans="1:23">
      <c r="A42" s="23" t="s">
        <v>49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7"/>
      <c r="O42" s="33"/>
      <c r="P42" s="26"/>
      <c r="Q42" s="27">
        <v>45</v>
      </c>
      <c r="R42" s="28">
        <f t="shared" si="6"/>
        <v>0</v>
      </c>
      <c r="S42" s="4"/>
      <c r="T42" s="4">
        <v>46</v>
      </c>
      <c r="U42" s="42">
        <f t="shared" si="7"/>
        <v>2.2222222222222143E-2</v>
      </c>
      <c r="V42" s="4"/>
      <c r="W42" s="4"/>
    </row>
    <row r="43" spans="1:23">
      <c r="A43" s="23" t="s">
        <v>50</v>
      </c>
      <c r="B43" s="33"/>
      <c r="C43" s="46"/>
      <c r="D43" s="33"/>
      <c r="E43" s="46"/>
      <c r="F43" s="33"/>
      <c r="G43" s="33"/>
      <c r="H43" s="33"/>
      <c r="I43" s="33"/>
      <c r="J43" s="33"/>
      <c r="K43" s="33"/>
      <c r="L43" s="33"/>
      <c r="M43" s="33"/>
      <c r="N43" s="37"/>
      <c r="O43" s="33"/>
      <c r="P43" s="26"/>
      <c r="Q43" s="27">
        <v>35.5</v>
      </c>
      <c r="R43" s="28">
        <f t="shared" si="6"/>
        <v>0</v>
      </c>
      <c r="S43" s="4"/>
      <c r="T43" s="4">
        <v>36</v>
      </c>
      <c r="U43" s="42">
        <f t="shared" si="7"/>
        <v>1.4084507042253502E-2</v>
      </c>
      <c r="V43" s="4"/>
      <c r="W43" s="4"/>
    </row>
    <row r="44" spans="1:23">
      <c r="A44" s="23" t="s">
        <v>25</v>
      </c>
      <c r="B44" s="33"/>
      <c r="C44" s="46"/>
      <c r="D44" s="33"/>
      <c r="E44" s="46"/>
      <c r="F44" s="33"/>
      <c r="G44" s="33"/>
      <c r="H44" s="33"/>
      <c r="I44" s="33"/>
      <c r="J44" s="33"/>
      <c r="K44" s="33"/>
      <c r="L44" s="33"/>
      <c r="M44" s="33"/>
      <c r="N44" s="37"/>
      <c r="O44" s="33"/>
      <c r="P44" s="26"/>
      <c r="Q44" s="27">
        <v>40.5</v>
      </c>
      <c r="R44" s="28">
        <f t="shared" si="6"/>
        <v>0</v>
      </c>
      <c r="S44" s="4"/>
      <c r="T44" s="4">
        <v>41</v>
      </c>
      <c r="U44" s="42">
        <f t="shared" si="7"/>
        <v>1.2345679012345734E-2</v>
      </c>
      <c r="V44" s="4"/>
      <c r="W44" s="4"/>
    </row>
    <row r="45" spans="1:23">
      <c r="A45" s="23" t="s">
        <v>51</v>
      </c>
      <c r="B45" s="33"/>
      <c r="C45" s="45"/>
      <c r="D45" s="33"/>
      <c r="E45" s="45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26"/>
      <c r="Q45" s="27">
        <v>48.5</v>
      </c>
      <c r="R45" s="28">
        <f t="shared" si="6"/>
        <v>0</v>
      </c>
      <c r="S45" s="4"/>
      <c r="T45" s="4">
        <v>49</v>
      </c>
      <c r="U45" s="42">
        <f t="shared" si="7"/>
        <v>1.0309278350515427E-2</v>
      </c>
      <c r="V45" s="4"/>
      <c r="W45" s="4"/>
    </row>
    <row r="46" spans="1:23" ht="24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30"/>
      <c r="Q46" s="29"/>
      <c r="R46" s="29"/>
      <c r="S46" s="4"/>
      <c r="T46" s="4"/>
      <c r="U46" s="42"/>
      <c r="V46" s="4"/>
      <c r="W46" s="4"/>
    </row>
    <row r="47" spans="1:23">
      <c r="A47" s="38" t="s">
        <v>52</v>
      </c>
      <c r="B47" s="20"/>
      <c r="C47" s="39"/>
      <c r="D47" s="39"/>
      <c r="E47" s="39"/>
      <c r="F47" s="39"/>
      <c r="G47" s="30"/>
      <c r="H47" s="30"/>
      <c r="I47" s="30"/>
      <c r="J47" s="30"/>
      <c r="K47" s="30"/>
      <c r="L47" s="30"/>
      <c r="M47" s="30"/>
      <c r="N47" s="30"/>
      <c r="O47" s="30"/>
      <c r="P47" s="26"/>
      <c r="Q47" s="22" t="s">
        <v>21</v>
      </c>
      <c r="R47" s="20" t="s">
        <v>22</v>
      </c>
      <c r="S47" s="4"/>
      <c r="T47" s="4"/>
      <c r="U47" s="42"/>
      <c r="V47" s="4"/>
      <c r="W47" s="4"/>
    </row>
    <row r="48" spans="1:23">
      <c r="A48" s="40" t="s">
        <v>31</v>
      </c>
      <c r="B48" s="33"/>
      <c r="C48" s="39"/>
      <c r="D48" s="39"/>
      <c r="E48" s="39"/>
      <c r="F48" s="39"/>
      <c r="G48" s="30"/>
      <c r="H48" s="30"/>
      <c r="I48" s="30"/>
      <c r="J48" s="30"/>
      <c r="K48" s="30"/>
      <c r="L48" s="30"/>
      <c r="M48" s="30"/>
      <c r="N48" s="30"/>
      <c r="O48" s="30"/>
      <c r="P48" s="26"/>
      <c r="Q48" s="27">
        <v>5</v>
      </c>
      <c r="R48" s="28">
        <f t="shared" ref="R48:R53" si="8">SUM(B48:O48)*Q48</f>
        <v>0</v>
      </c>
      <c r="S48" s="4"/>
      <c r="T48" s="4">
        <v>5.5</v>
      </c>
      <c r="U48" s="42">
        <f t="shared" ref="U48:U53" si="9">(T48/Q48)-100%</f>
        <v>0.10000000000000009</v>
      </c>
      <c r="V48" s="4"/>
      <c r="W48" s="4"/>
    </row>
    <row r="49" spans="1:23">
      <c r="A49" s="40" t="s">
        <v>32</v>
      </c>
      <c r="B49" s="33"/>
      <c r="C49" s="39"/>
      <c r="D49" s="39"/>
      <c r="E49" s="39"/>
      <c r="F49" s="39"/>
      <c r="G49" s="30"/>
      <c r="H49" s="30"/>
      <c r="I49" s="30"/>
      <c r="J49" s="30"/>
      <c r="K49" s="30"/>
      <c r="L49" s="30"/>
      <c r="M49" s="30"/>
      <c r="N49" s="30"/>
      <c r="O49" s="30"/>
      <c r="P49" s="26"/>
      <c r="Q49" s="27">
        <v>5</v>
      </c>
      <c r="R49" s="28">
        <f t="shared" si="8"/>
        <v>0</v>
      </c>
      <c r="S49" s="4"/>
      <c r="T49" s="4">
        <v>5.5</v>
      </c>
      <c r="U49" s="42">
        <f t="shared" si="9"/>
        <v>0.10000000000000009</v>
      </c>
      <c r="V49" s="4"/>
      <c r="W49" s="4"/>
    </row>
    <row r="50" spans="1:23">
      <c r="A50" s="40" t="s">
        <v>33</v>
      </c>
      <c r="B50" s="33"/>
      <c r="C50" s="39"/>
      <c r="D50" s="39"/>
      <c r="E50" s="39"/>
      <c r="F50" s="39"/>
      <c r="G50" s="30"/>
      <c r="H50" s="30"/>
      <c r="I50" s="30"/>
      <c r="J50" s="30"/>
      <c r="K50" s="30"/>
      <c r="L50" s="30"/>
      <c r="M50" s="30"/>
      <c r="N50" s="30"/>
      <c r="O50" s="30"/>
      <c r="P50" s="26"/>
      <c r="Q50" s="27">
        <v>5</v>
      </c>
      <c r="R50" s="28">
        <f t="shared" si="8"/>
        <v>0</v>
      </c>
      <c r="S50" s="4"/>
      <c r="T50" s="4">
        <v>5.5</v>
      </c>
      <c r="U50" s="42">
        <f t="shared" si="9"/>
        <v>0.10000000000000009</v>
      </c>
      <c r="V50" s="4"/>
      <c r="W50" s="4"/>
    </row>
    <row r="51" spans="1:23">
      <c r="A51" s="40" t="s">
        <v>34</v>
      </c>
      <c r="B51" s="33"/>
      <c r="C51" s="39"/>
      <c r="D51" s="39"/>
      <c r="E51" s="39"/>
      <c r="F51" s="39"/>
      <c r="G51" s="30"/>
      <c r="H51" s="30"/>
      <c r="I51" s="30"/>
      <c r="J51" s="30"/>
      <c r="K51" s="30"/>
      <c r="L51" s="30"/>
      <c r="M51" s="30"/>
      <c r="N51" s="30"/>
      <c r="O51" s="30"/>
      <c r="P51" s="26"/>
      <c r="Q51" s="27">
        <v>5</v>
      </c>
      <c r="R51" s="28">
        <f t="shared" si="8"/>
        <v>0</v>
      </c>
      <c r="S51" s="4"/>
      <c r="T51" s="4">
        <v>5.5</v>
      </c>
      <c r="U51" s="42">
        <f t="shared" si="9"/>
        <v>0.10000000000000009</v>
      </c>
      <c r="V51" s="4"/>
      <c r="W51" s="4"/>
    </row>
    <row r="52" spans="1:23">
      <c r="A52" s="40" t="s">
        <v>35</v>
      </c>
      <c r="B52" s="33"/>
      <c r="C52" s="39"/>
      <c r="D52" s="39"/>
      <c r="E52" s="39"/>
      <c r="F52" s="39"/>
      <c r="G52" s="30"/>
      <c r="H52" s="30"/>
      <c r="I52" s="30"/>
      <c r="J52" s="30"/>
      <c r="K52" s="30"/>
      <c r="L52" s="30"/>
      <c r="M52" s="30"/>
      <c r="N52" s="30"/>
      <c r="O52" s="30"/>
      <c r="P52" s="26"/>
      <c r="Q52" s="27">
        <v>5</v>
      </c>
      <c r="R52" s="28">
        <f t="shared" si="8"/>
        <v>0</v>
      </c>
      <c r="S52" s="4"/>
      <c r="T52" s="4">
        <v>5.5</v>
      </c>
      <c r="U52" s="42">
        <f t="shared" si="9"/>
        <v>0.10000000000000009</v>
      </c>
      <c r="V52" s="4"/>
      <c r="W52" s="4"/>
    </row>
    <row r="53" spans="1:23">
      <c r="A53" s="40" t="s">
        <v>36</v>
      </c>
      <c r="B53" s="33"/>
      <c r="C53" s="39"/>
      <c r="D53" s="39"/>
      <c r="E53" s="39"/>
      <c r="F53" s="39"/>
      <c r="G53" s="30"/>
      <c r="H53" s="30"/>
      <c r="I53" s="30"/>
      <c r="J53" s="30"/>
      <c r="K53" s="30"/>
      <c r="L53" s="30"/>
      <c r="M53" s="30"/>
      <c r="N53" s="30"/>
      <c r="O53" s="30"/>
      <c r="P53" s="26"/>
      <c r="Q53" s="27">
        <v>5</v>
      </c>
      <c r="R53" s="28">
        <f t="shared" si="8"/>
        <v>0</v>
      </c>
      <c r="S53" s="4"/>
      <c r="T53" s="4">
        <v>5.5</v>
      </c>
      <c r="U53" s="42">
        <f t="shared" si="9"/>
        <v>0.10000000000000009</v>
      </c>
      <c r="V53" s="4"/>
      <c r="W53" s="4"/>
    </row>
    <row r="54" spans="1:23" ht="9.75" customHeight="1">
      <c r="A54" s="29"/>
      <c r="B54" s="29"/>
      <c r="C54" s="29"/>
      <c r="D54" s="29"/>
      <c r="E54" s="29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29"/>
      <c r="R54" s="29"/>
      <c r="S54" s="4"/>
      <c r="T54" s="4"/>
      <c r="U54" s="42"/>
      <c r="V54" s="4"/>
      <c r="W54" s="4"/>
    </row>
    <row r="55" spans="1:23">
      <c r="A55" s="38" t="s">
        <v>53</v>
      </c>
      <c r="B55" s="2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26"/>
      <c r="Q55" s="22" t="s">
        <v>21</v>
      </c>
      <c r="R55" s="20" t="s">
        <v>22</v>
      </c>
      <c r="S55" s="4"/>
      <c r="T55" s="4"/>
      <c r="U55" s="42"/>
      <c r="V55" s="4"/>
      <c r="W55" s="4"/>
    </row>
    <row r="56" spans="1:23">
      <c r="A56" s="40" t="s">
        <v>54</v>
      </c>
      <c r="B56" s="33"/>
      <c r="C56" s="30"/>
      <c r="D56" s="39"/>
      <c r="E56" s="39"/>
      <c r="F56" s="39"/>
      <c r="G56" s="30"/>
      <c r="H56" s="30"/>
      <c r="I56" s="30"/>
      <c r="J56" s="30"/>
      <c r="K56" s="30"/>
      <c r="L56" s="30"/>
      <c r="M56" s="30"/>
      <c r="N56" s="30"/>
      <c r="O56" s="30"/>
      <c r="P56" s="26"/>
      <c r="Q56" s="27">
        <v>11</v>
      </c>
      <c r="R56" s="28">
        <f>SUM(B56:O56)*Q56</f>
        <v>0</v>
      </c>
      <c r="S56" s="4"/>
      <c r="T56" s="4">
        <v>12</v>
      </c>
      <c r="U56" s="42">
        <f>(T56/Q56)-100%</f>
        <v>9.0909090909090828E-2</v>
      </c>
      <c r="V56" s="4"/>
      <c r="W56" s="4"/>
    </row>
    <row r="57" spans="1:23">
      <c r="A57" s="40" t="s">
        <v>55</v>
      </c>
      <c r="B57" s="33"/>
      <c r="C57" s="30"/>
      <c r="D57" s="39"/>
      <c r="E57" s="39"/>
      <c r="F57" s="39"/>
      <c r="G57" s="30"/>
      <c r="H57" s="30"/>
      <c r="I57" s="30"/>
      <c r="J57" s="30"/>
      <c r="K57" s="30"/>
      <c r="L57" s="30"/>
      <c r="M57" s="30"/>
      <c r="N57" s="30"/>
      <c r="O57" s="30"/>
      <c r="P57" s="26"/>
      <c r="Q57" s="27">
        <v>9</v>
      </c>
      <c r="R57" s="28">
        <f>SUM(B57:O57)*Q57</f>
        <v>0</v>
      </c>
      <c r="S57" s="4"/>
      <c r="T57" s="4">
        <v>10</v>
      </c>
      <c r="U57" s="42">
        <f>(T57/Q57)-100%</f>
        <v>0.11111111111111116</v>
      </c>
      <c r="V57" s="4"/>
      <c r="W57" s="4"/>
    </row>
    <row r="58" spans="1:23">
      <c r="A58" s="40" t="s">
        <v>56</v>
      </c>
      <c r="B58" s="33"/>
      <c r="C58" s="30"/>
      <c r="D58" s="39"/>
      <c r="E58" s="39"/>
      <c r="F58" s="39"/>
      <c r="G58" s="30"/>
      <c r="H58" s="30"/>
      <c r="I58" s="30"/>
      <c r="J58" s="30"/>
      <c r="K58" s="30"/>
      <c r="L58" s="30"/>
      <c r="M58" s="30"/>
      <c r="N58" s="30"/>
      <c r="O58" s="30"/>
      <c r="P58" s="26"/>
      <c r="Q58" s="27">
        <v>6</v>
      </c>
      <c r="R58" s="28">
        <f>SUM(B58:O58)*Q58</f>
        <v>0</v>
      </c>
      <c r="S58" s="4"/>
      <c r="T58" s="4">
        <v>7</v>
      </c>
      <c r="U58" s="42">
        <f>(T58/Q58)-100%</f>
        <v>0.16666666666666674</v>
      </c>
      <c r="V58" s="4"/>
      <c r="W58" s="4"/>
    </row>
    <row r="59" spans="1:23">
      <c r="A59" s="40" t="s">
        <v>57</v>
      </c>
      <c r="B59" s="33"/>
      <c r="C59" s="30"/>
      <c r="D59" s="39"/>
      <c r="E59" s="39"/>
      <c r="F59" s="39"/>
      <c r="G59" s="30"/>
      <c r="H59" s="30"/>
      <c r="I59" s="30"/>
      <c r="J59" s="30"/>
      <c r="K59" s="30"/>
      <c r="L59" s="30"/>
      <c r="M59" s="30"/>
      <c r="N59" s="30"/>
      <c r="O59" s="30"/>
      <c r="P59" s="26"/>
      <c r="Q59" s="27">
        <v>12</v>
      </c>
      <c r="R59" s="28">
        <f>SUM(B59:O59)*Q59</f>
        <v>0</v>
      </c>
      <c r="S59" s="4"/>
      <c r="T59" s="4">
        <v>13</v>
      </c>
      <c r="U59" s="42">
        <f>(T59/Q59)-100%</f>
        <v>8.3333333333333259E-2</v>
      </c>
      <c r="V59" s="4"/>
      <c r="W59" s="4"/>
    </row>
    <row r="60" spans="1:23">
      <c r="A60" s="30"/>
      <c r="B60" s="30"/>
      <c r="C60" s="30"/>
      <c r="D60" s="39"/>
      <c r="E60" s="39"/>
      <c r="F60" s="39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4"/>
      <c r="T60" s="4"/>
      <c r="U60" s="4"/>
      <c r="V60" s="4"/>
      <c r="W60" s="4"/>
    </row>
    <row r="61" spans="1:23">
      <c r="A61" s="30"/>
      <c r="B61" s="30"/>
      <c r="C61" s="30"/>
      <c r="D61" s="39"/>
      <c r="E61" s="39"/>
      <c r="F61" s="39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4"/>
      <c r="T61" s="4"/>
      <c r="U61" s="4"/>
      <c r="V61" s="4"/>
      <c r="W61" s="4"/>
    </row>
    <row r="62" spans="1:23" ht="9.75" customHeight="1">
      <c r="A62" s="30"/>
      <c r="B62" s="30"/>
      <c r="C62" s="29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29"/>
      <c r="R62" s="29"/>
      <c r="S62" s="4"/>
      <c r="T62" s="4"/>
      <c r="U62" s="4"/>
      <c r="V62" s="4"/>
      <c r="W62" s="4"/>
    </row>
    <row r="63" spans="1:23">
      <c r="A63" s="30"/>
      <c r="B63" s="30"/>
      <c r="C63" s="30"/>
      <c r="D63" s="39"/>
      <c r="E63" s="30"/>
      <c r="F63" s="39"/>
      <c r="G63" s="30"/>
      <c r="H63" s="30"/>
      <c r="I63" s="30"/>
      <c r="J63" s="30"/>
      <c r="K63" s="30"/>
      <c r="L63" s="30"/>
      <c r="M63" s="30"/>
      <c r="N63" s="30"/>
      <c r="O63" s="30"/>
      <c r="P63" s="26"/>
      <c r="Q63" s="49" t="s">
        <v>58</v>
      </c>
      <c r="R63" s="50"/>
      <c r="S63" s="4"/>
      <c r="T63" s="4"/>
      <c r="U63" s="4"/>
      <c r="V63" s="4"/>
      <c r="W63" s="4"/>
    </row>
    <row r="64" spans="1:23">
      <c r="A64" s="30"/>
      <c r="B64" s="30"/>
      <c r="C64" s="30"/>
      <c r="D64" s="39"/>
      <c r="E64" s="30"/>
      <c r="F64" s="39"/>
      <c r="G64" s="30"/>
      <c r="H64" s="30"/>
      <c r="I64" s="30"/>
      <c r="J64" s="30"/>
      <c r="K64" s="30"/>
      <c r="L64" s="30"/>
      <c r="M64" s="30"/>
      <c r="N64" s="30"/>
      <c r="O64" s="30"/>
      <c r="P64" s="26"/>
      <c r="Q64" s="51">
        <f>SUM(R14:R61)</f>
        <v>0</v>
      </c>
      <c r="R64" s="50"/>
      <c r="S64" s="4"/>
      <c r="T64" s="4"/>
      <c r="U64" s="47">
        <f>AVERAGE(U14:U59)</f>
        <v>4.7763233720026013E-2</v>
      </c>
      <c r="V64" s="4"/>
      <c r="W64" s="4"/>
    </row>
    <row r="65" spans="1:23">
      <c r="A65" s="30"/>
      <c r="B65" s="30"/>
      <c r="C65" s="30"/>
      <c r="D65" s="39"/>
      <c r="E65" s="30"/>
      <c r="F65" s="39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41"/>
      <c r="R65" s="41"/>
      <c r="S65" s="4"/>
      <c r="T65" s="4"/>
      <c r="U65" s="4"/>
      <c r="V65" s="4"/>
      <c r="W65" s="4"/>
    </row>
    <row r="66" spans="1:23">
      <c r="A66" s="30"/>
      <c r="B66" s="30"/>
      <c r="C66" s="30"/>
      <c r="D66" s="39"/>
      <c r="E66" s="30"/>
      <c r="F66" s="39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4"/>
      <c r="T66" s="4"/>
      <c r="U66" s="4"/>
      <c r="V66" s="4"/>
      <c r="W66" s="4"/>
    </row>
    <row r="67" spans="1:23">
      <c r="A67" s="30"/>
      <c r="B67" s="30"/>
      <c r="C67" s="30"/>
      <c r="D67" s="39"/>
      <c r="E67" s="30"/>
      <c r="F67" s="39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4"/>
      <c r="T67" s="4"/>
      <c r="U67" s="4"/>
      <c r="V67" s="4"/>
      <c r="W67" s="4"/>
    </row>
    <row r="68" spans="1:23">
      <c r="A68" s="40" t="s">
        <v>59</v>
      </c>
      <c r="B68" s="33"/>
      <c r="C68" s="30"/>
      <c r="D68" s="39"/>
      <c r="E68" s="39"/>
      <c r="F68" s="39"/>
      <c r="G68" s="30"/>
      <c r="H68" s="30"/>
      <c r="I68" s="30"/>
      <c r="J68" s="30"/>
      <c r="K68" s="30"/>
      <c r="L68" s="30"/>
      <c r="M68" s="30"/>
      <c r="N68" s="30"/>
      <c r="O68" s="30"/>
      <c r="P68" s="26"/>
      <c r="Q68" s="27">
        <v>55</v>
      </c>
      <c r="R68" s="28">
        <f>SUM(B68:O68)*Q68</f>
        <v>0</v>
      </c>
      <c r="S68" s="4"/>
      <c r="T68" s="4">
        <v>58</v>
      </c>
      <c r="U68" s="42">
        <f>(T68/Q68)-100%</f>
        <v>5.4545454545454453E-2</v>
      </c>
      <c r="V68" s="4"/>
      <c r="W68" s="4"/>
    </row>
    <row r="69" spans="1:23">
      <c r="A69" s="40" t="s">
        <v>59</v>
      </c>
      <c r="B69" s="33"/>
      <c r="C69" s="30"/>
      <c r="D69" s="39"/>
      <c r="E69" s="39"/>
      <c r="F69" s="39"/>
      <c r="G69" s="30"/>
      <c r="H69" s="30"/>
      <c r="I69" s="30"/>
      <c r="J69" s="30"/>
      <c r="K69" s="30"/>
      <c r="L69" s="30"/>
      <c r="M69" s="30"/>
      <c r="N69" s="30"/>
      <c r="O69" s="30"/>
      <c r="P69" s="26"/>
      <c r="Q69" s="27">
        <v>50</v>
      </c>
      <c r="R69" s="28"/>
      <c r="S69" s="4"/>
      <c r="T69" s="4">
        <v>53</v>
      </c>
      <c r="U69" s="42">
        <f t="shared" ref="U69:U71" si="10">(T69/Q69)-100%</f>
        <v>6.0000000000000053E-2</v>
      </c>
      <c r="V69" s="4"/>
      <c r="W69" s="4"/>
    </row>
    <row r="70" spans="1:23">
      <c r="A70" s="40" t="s">
        <v>60</v>
      </c>
      <c r="B70" s="33"/>
      <c r="C70" s="30"/>
      <c r="D70" s="39"/>
      <c r="E70" s="39"/>
      <c r="F70" s="39"/>
      <c r="G70" s="30"/>
      <c r="H70" s="30"/>
      <c r="I70" s="30"/>
      <c r="J70" s="30"/>
      <c r="K70" s="30"/>
      <c r="L70" s="30"/>
      <c r="M70" s="30"/>
      <c r="N70" s="30"/>
      <c r="O70" s="30"/>
      <c r="P70" s="26"/>
      <c r="Q70" s="27">
        <v>45</v>
      </c>
      <c r="R70" s="28"/>
      <c r="S70" s="4"/>
      <c r="T70" s="4">
        <v>48</v>
      </c>
      <c r="U70" s="42">
        <f t="shared" si="10"/>
        <v>6.6666666666666652E-2</v>
      </c>
      <c r="V70" s="4"/>
      <c r="W70" s="4"/>
    </row>
    <row r="71" spans="1:23">
      <c r="A71" s="40" t="s">
        <v>65</v>
      </c>
      <c r="B71" s="33"/>
      <c r="C71" s="30"/>
      <c r="D71" s="39"/>
      <c r="E71" s="39"/>
      <c r="F71" s="39"/>
      <c r="G71" s="30"/>
      <c r="H71" s="30"/>
      <c r="I71" s="30"/>
      <c r="J71" s="30"/>
      <c r="K71" s="30"/>
      <c r="L71" s="30"/>
      <c r="M71" s="30"/>
      <c r="N71" s="30"/>
      <c r="O71" s="30"/>
      <c r="P71" s="26"/>
      <c r="Q71" s="27">
        <v>18</v>
      </c>
      <c r="R71" s="28"/>
      <c r="S71" s="4"/>
      <c r="T71" s="4">
        <v>25</v>
      </c>
      <c r="U71" s="42">
        <f t="shared" si="10"/>
        <v>0.38888888888888884</v>
      </c>
      <c r="V71" s="4"/>
      <c r="W71" s="4"/>
    </row>
    <row r="72" spans="1:2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 t="s">
        <v>61</v>
      </c>
      <c r="R72" s="4"/>
      <c r="S72" s="4"/>
      <c r="T72" s="4"/>
      <c r="V72" s="4"/>
      <c r="W72" s="4"/>
    </row>
    <row r="73" spans="1:23">
      <c r="A73" s="4" t="s">
        <v>62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 t="s">
        <v>63</v>
      </c>
      <c r="R73" s="4"/>
      <c r="S73" s="4"/>
      <c r="T73" s="4"/>
      <c r="U73" s="4"/>
      <c r="V73" s="4"/>
      <c r="W73" s="4"/>
    </row>
    <row r="74" spans="1:23">
      <c r="A74" s="4" t="s">
        <v>64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8">
        <v>75</v>
      </c>
      <c r="R74" s="4"/>
      <c r="S74" s="4"/>
      <c r="T74" s="4"/>
      <c r="U74" s="4"/>
      <c r="V74" s="4"/>
      <c r="W74" s="4"/>
    </row>
    <row r="75" spans="1:2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</sheetData>
  <mergeCells count="11">
    <mergeCell ref="Q63:R63"/>
    <mergeCell ref="Q64:R64"/>
    <mergeCell ref="A1:R1"/>
    <mergeCell ref="A2:A11"/>
    <mergeCell ref="I2:R2"/>
    <mergeCell ref="C4:F4"/>
    <mergeCell ref="G4:J4"/>
    <mergeCell ref="J6:R6"/>
    <mergeCell ref="F8:H8"/>
    <mergeCell ref="J8:K8"/>
    <mergeCell ref="L8:R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Itxaso Letamendi Oleaga</dc:creator>
  <cp:lastModifiedBy>Itxaso Letamendi Oleaga</cp:lastModifiedBy>
  <cp:lastPrinted>2026-08-28T07:09:16Z</cp:lastPrinted>
  <dcterms:created xsi:type="dcterms:W3CDTF">2026-07-15T08:41:30Z</dcterms:created>
  <dcterms:modified xsi:type="dcterms:W3CDTF">2026-08-28T07:18:43Z</dcterms:modified>
</cp:coreProperties>
</file>